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<sst xmlns="http://schemas.openxmlformats.org/spreadsheetml/2006/main" count="39">
  <si>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</si>
  <si>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</si>
  <si>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</si>
  <si>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</si>
  <si>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</si>
  <si>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</si>
  <si>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</si>
  <si>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</si>
  <si>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</si>
  <si>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</si>
  <si>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</si>
  <si>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</si>
  <si>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</si>
  <si>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</si>
  <si>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</si>
  <si>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</si>
  <si>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</si>
  <si>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</si>
  <si>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</si>
  <si>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</si>
  <si>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</si>
  <si>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</si>
  <si>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</si>
  <si>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</si>
  <si>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</si>
  <si>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</si>
  <si>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</si>
  <si>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中華民國114年1月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</si>
  <si>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</si>
  <si>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</si>
  <si>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</si>
  <si>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</si>
  <si>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</si>
  <si>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</si>
  <si>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</si>
  <si>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中華民國114年02月03日編製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</si>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</sst>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 wrapText="true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5" sqref="A25:H25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7.921875" hidden="false" outlineLevel="0"/>
    <col min="3" max="3" bestFit="false" customWidth="true" width="24.2109375" hidden="false" outlineLevel="0"/>
    <col min="4" max="7" bestFit="false" customWidth="true" width="22.78125" hidden="false" outlineLevel="0"/>
    <col min="8" max="8" bestFit="false" customWidth="true" width="29.921875" hidden="false" outlineLevel="0"/>
    <col min="9" max="9" bestFit="false" customWidth="true" width="7.78125" hidden="false" outlineLevel="0"/>
    <col min="10" max="10" bestFit="false" customWidth="true" width="11.2109375" hidden="false" outlineLevel="0"/>
    <col min="11" max="11" bestFit="false" customWidth="true" width="7.78125" hidden="false" outlineLevel="0"/>
    <col min="12" max="13" bestFit="false" customWidth="true" width="7.2109375" hidden="false" outlineLevel="0"/>
    <col min="14" max="15" bestFit="false" customWidth="true" width="7.78125" hidden="false" outlineLevel="0"/>
    <col min="16" max="16" bestFit="false" customWidth="true" width="7.2109375" hidden="false" outlineLevel="0"/>
    <col min="17" max="17" bestFit="false" customWidth="true" width="7.781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1"/>
      <c r="D1" s="12"/>
      <c r="E1" s="12"/>
      <c r="F1" s="36"/>
      <c r="G1" s="2" t="s">
        <v>33</v>
      </c>
      <c r="H1" s="40" t="s">
        <v>37</v>
      </c>
      <c r="I1" s="4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25" customHeight="true">
      <c r="A2" s="2" t="s">
        <v>1</v>
      </c>
      <c r="B2" s="2"/>
      <c r="C2" s="22" t="s">
        <v>23</v>
      </c>
      <c r="D2" s="28"/>
      <c r="E2" s="28"/>
      <c r="F2" s="37"/>
      <c r="G2" s="2" t="s">
        <v>34</v>
      </c>
      <c r="H2" s="2" t="s">
        <v>38</v>
      </c>
      <c r="I2" s="42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3.25" customHeight="true">
      <c r="A4" s="4"/>
      <c r="B4" s="4"/>
      <c r="C4" s="4"/>
      <c r="D4" s="29" t="s">
        <v>27</v>
      </c>
      <c r="E4" s="29"/>
      <c r="F4" s="4"/>
      <c r="G4" s="4"/>
      <c r="H4" s="4"/>
      <c r="I4" s="13"/>
      <c r="J4" s="13"/>
      <c r="K4" s="13"/>
      <c r="L4" s="13"/>
      <c r="M4" s="13"/>
      <c r="N4" s="4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4.95" customHeight="true">
      <c r="A5" s="5" t="s">
        <v>3</v>
      </c>
      <c r="B5" s="14"/>
      <c r="C5" s="23" t="s">
        <v>24</v>
      </c>
      <c r="D5" s="23"/>
      <c r="E5" s="23"/>
      <c r="F5" s="23" t="s">
        <v>32</v>
      </c>
      <c r="G5" s="23"/>
      <c r="H5" s="23"/>
      <c r="I5" s="42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4.95" customHeight="true">
      <c r="A6" s="5"/>
      <c r="B6" s="14"/>
      <c r="C6" s="23" t="s">
        <v>25</v>
      </c>
      <c r="D6" s="23" t="s">
        <v>28</v>
      </c>
      <c r="E6" s="23" t="s">
        <v>29</v>
      </c>
      <c r="F6" s="23" t="s">
        <v>25</v>
      </c>
      <c r="G6" s="23" t="s">
        <v>28</v>
      </c>
      <c r="H6" s="41" t="s">
        <v>29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7" customHeight="true">
      <c r="A7" s="6" t="s">
        <v>4</v>
      </c>
      <c r="B7" s="15"/>
      <c r="C7" s="24" t="n">
        <f>+C8+C12+C17+C18+C19+C20+C21+C22</f>
        <v>8058</v>
      </c>
      <c r="D7" s="30" t="n">
        <f>+D8+D12+D17+D18+D19+D20+D21+D22</f>
        <v>154</v>
      </c>
      <c r="E7" s="30" t="n">
        <f>+E8+E12+E17+E18+E19+E20+E21+E22</f>
        <v>7904</v>
      </c>
      <c r="F7" s="30" t="n">
        <f>+F8+F12+F17+F18+F19+F20+F21+F22</f>
        <v>157145</v>
      </c>
      <c r="G7" s="30" t="n">
        <f>+G8+G12+G17+G18+G19+G20+G21+G22</f>
        <v>1090</v>
      </c>
      <c r="H7" s="30" t="n">
        <f>+H8+H12+H17+H18+H19+H20+H21+H22</f>
        <v>156055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7" customHeight="true">
      <c r="A8" s="7" t="s">
        <v>5</v>
      </c>
      <c r="B8" s="16"/>
      <c r="C8" s="25" t="n">
        <f>+C9+C10+C11</f>
        <v>7830</v>
      </c>
      <c r="D8" s="31" t="n">
        <f>+D9+D10+D11</f>
        <v>12</v>
      </c>
      <c r="E8" s="31" t="n">
        <f>+E9+E10+E11</f>
        <v>7818</v>
      </c>
      <c r="F8" s="31" t="n">
        <f>+F9+F10+F11</f>
        <v>155248</v>
      </c>
      <c r="G8" s="31" t="n">
        <f>+G9+G10+G11</f>
        <v>12</v>
      </c>
      <c r="H8" s="31" t="n">
        <f>+H9+H10+H11</f>
        <v>155236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7" customHeight="true">
      <c r="A9" s="7" t="s">
        <v>6</v>
      </c>
      <c r="B9" s="17"/>
      <c r="C9" s="25" t="n">
        <f>+D9+E9</f>
        <v>13</v>
      </c>
      <c r="D9" s="31" t="n">
        <v>0</v>
      </c>
      <c r="E9" s="31" t="n">
        <v>13</v>
      </c>
      <c r="F9" s="31" t="n">
        <f>+G9+H9</f>
        <v>48</v>
      </c>
      <c r="G9" s="31" t="n">
        <v>0</v>
      </c>
      <c r="H9" s="31" t="n">
        <v>48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7" customHeight="true">
      <c r="A10" s="7" t="s">
        <v>7</v>
      </c>
      <c r="B10" s="17"/>
      <c r="C10" s="25" t="n">
        <f>+D10+E10</f>
        <v>0</v>
      </c>
      <c r="D10" s="31" t="n">
        <v>0</v>
      </c>
      <c r="E10" s="31" t="n">
        <v>0</v>
      </c>
      <c r="F10" s="31" t="n">
        <f>+G10+H10</f>
        <v>0</v>
      </c>
      <c r="G10" s="31" t="n">
        <v>0</v>
      </c>
      <c r="H10" s="31" t="n">
        <v>0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7" customHeight="true">
      <c r="A11" s="7" t="s">
        <v>8</v>
      </c>
      <c r="B11" s="16"/>
      <c r="C11" s="25" t="n">
        <f>+D11+E11</f>
        <v>7817</v>
      </c>
      <c r="D11" s="31" t="n">
        <v>12</v>
      </c>
      <c r="E11" s="31" t="n">
        <v>7805</v>
      </c>
      <c r="F11" s="31" t="n">
        <f>+G11+H11</f>
        <v>155200</v>
      </c>
      <c r="G11" s="31" t="n">
        <v>12</v>
      </c>
      <c r="H11" s="31" t="n">
        <v>155188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7" customHeight="true">
      <c r="A12" s="7" t="s">
        <v>9</v>
      </c>
      <c r="B12" s="16"/>
      <c r="C12" s="25" t="n">
        <f>+C13+C14+C15+C16</f>
        <v>177</v>
      </c>
      <c r="D12" s="31" t="n">
        <f>+D13+D14+D15+D16</f>
        <v>114</v>
      </c>
      <c r="E12" s="31" t="n">
        <f>+E13+E14+E15+E16</f>
        <v>63</v>
      </c>
      <c r="F12" s="31" t="n">
        <f>+F13+F14+F15+F16</f>
        <v>1570</v>
      </c>
      <c r="G12" s="31" t="n">
        <f>+G13+G14+G15+G16</f>
        <v>966</v>
      </c>
      <c r="H12" s="31" t="n">
        <f>+H13+H14+H15+H16</f>
        <v>604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7" customHeight="true">
      <c r="A13" s="7" t="s">
        <v>10</v>
      </c>
      <c r="B13" s="16"/>
      <c r="C13" s="25" t="n">
        <f>+D13+E13</f>
        <v>33</v>
      </c>
      <c r="D13" s="31" t="n">
        <v>29</v>
      </c>
      <c r="E13" s="32" t="n">
        <v>4</v>
      </c>
      <c r="F13" s="31" t="n">
        <f>+G13+H13</f>
        <v>590</v>
      </c>
      <c r="G13" s="32" t="n">
        <v>559</v>
      </c>
      <c r="H13" s="32" t="n">
        <v>31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7" customHeight="true">
      <c r="A14" s="7" t="s">
        <v>11</v>
      </c>
      <c r="B14" s="16"/>
      <c r="C14" s="25" t="n">
        <f>+D14+E14</f>
        <v>33</v>
      </c>
      <c r="D14" s="31" t="n">
        <v>0</v>
      </c>
      <c r="E14" s="32" t="n">
        <v>33</v>
      </c>
      <c r="F14" s="31" t="n">
        <f>+G14+H14</f>
        <v>317</v>
      </c>
      <c r="G14" s="32" t="n">
        <v>0</v>
      </c>
      <c r="H14" s="32" t="n">
        <v>317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7" customHeight="true">
      <c r="A15" s="7" t="s">
        <v>12</v>
      </c>
      <c r="B15" s="17"/>
      <c r="C15" s="25" t="n">
        <f>+D15+E15</f>
        <v>23</v>
      </c>
      <c r="D15" s="31" t="n">
        <v>19</v>
      </c>
      <c r="E15" s="32" t="n">
        <v>4</v>
      </c>
      <c r="F15" s="31" t="n">
        <f>+G15+H15</f>
        <v>333</v>
      </c>
      <c r="G15" s="32" t="n">
        <v>209</v>
      </c>
      <c r="H15" s="32" t="n">
        <v>124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7" customHeight="true">
      <c r="A16" s="8" t="s">
        <v>13</v>
      </c>
      <c r="B16" s="18"/>
      <c r="C16" s="25" t="n">
        <f>+D16+E16</f>
        <v>88</v>
      </c>
      <c r="D16" s="32" t="n">
        <v>66</v>
      </c>
      <c r="E16" s="32" t="n">
        <v>22</v>
      </c>
      <c r="F16" s="31" t="n">
        <f>+G16+H16</f>
        <v>330</v>
      </c>
      <c r="G16" s="32" t="n">
        <v>198</v>
      </c>
      <c r="H16" s="32" t="n">
        <v>132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7" customHeight="true">
      <c r="A17" s="7" t="s">
        <v>14</v>
      </c>
      <c r="B17" s="16"/>
      <c r="C17" s="25" t="n">
        <f>+D17+E17</f>
        <v>46</v>
      </c>
      <c r="D17" s="31" t="n">
        <v>28</v>
      </c>
      <c r="E17" s="32" t="n">
        <v>18</v>
      </c>
      <c r="F17" s="31" t="n">
        <f>+G17+H17</f>
        <v>302</v>
      </c>
      <c r="G17" s="32" t="n">
        <v>112</v>
      </c>
      <c r="H17" s="32" t="n">
        <v>190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7" customHeight="true">
      <c r="A18" s="7" t="s">
        <v>15</v>
      </c>
      <c r="B18" s="16"/>
      <c r="C18" s="25" t="n">
        <f>+D18+E18</f>
        <v>0</v>
      </c>
      <c r="D18" s="31" t="n">
        <v>0</v>
      </c>
      <c r="E18" s="32" t="n">
        <v>0</v>
      </c>
      <c r="F18" s="31" t="n">
        <f>+G18+H18</f>
        <v>0</v>
      </c>
      <c r="G18" s="32" t="n">
        <v>0</v>
      </c>
      <c r="H18" s="32" t="n">
        <v>0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7" customHeight="true">
      <c r="A19" s="7" t="s">
        <v>16</v>
      </c>
      <c r="B19" s="16"/>
      <c r="C19" s="25" t="n">
        <f>+D19+E19</f>
        <v>0</v>
      </c>
      <c r="D19" s="31" t="n">
        <v>0</v>
      </c>
      <c r="E19" s="32" t="n">
        <v>0</v>
      </c>
      <c r="F19" s="31" t="n">
        <f>+G19+H19</f>
        <v>0</v>
      </c>
      <c r="G19" s="32" t="n">
        <v>0</v>
      </c>
      <c r="H19" s="32" t="n">
        <v>0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7" customHeight="true">
      <c r="A20" s="7" t="s">
        <v>17</v>
      </c>
      <c r="B20" s="17"/>
      <c r="C20" s="25" t="n">
        <f>+D20+E20</f>
        <v>1</v>
      </c>
      <c r="D20" s="31" t="n">
        <v>0</v>
      </c>
      <c r="E20" s="32" t="n">
        <v>1</v>
      </c>
      <c r="F20" s="31" t="n">
        <f>+G20+H20</f>
        <v>1</v>
      </c>
      <c r="G20" s="32" t="n">
        <v>0</v>
      </c>
      <c r="H20" s="32" t="n">
        <v>1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7" customHeight="true">
      <c r="A21" s="7" t="s">
        <v>18</v>
      </c>
      <c r="B21" s="16"/>
      <c r="C21" s="25" t="n">
        <f>+D21+E21</f>
        <v>4</v>
      </c>
      <c r="D21" s="31" t="n">
        <v>0</v>
      </c>
      <c r="E21" s="32" t="n">
        <v>4</v>
      </c>
      <c r="F21" s="31" t="n">
        <f>+G21+H21</f>
        <v>24</v>
      </c>
      <c r="G21" s="32" t="n">
        <v>0</v>
      </c>
      <c r="H21" s="32" t="n">
        <v>24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7" customHeight="true">
      <c r="A22" s="9" t="s">
        <v>19</v>
      </c>
      <c r="B22" s="19"/>
      <c r="C22" s="26" t="n">
        <f>+D22+E22</f>
        <v>0</v>
      </c>
      <c r="D22" s="33" t="n">
        <v>0</v>
      </c>
      <c r="E22" s="34" t="n">
        <v>0</v>
      </c>
      <c r="F22" s="34" t="n">
        <f>+G22+H22</f>
        <v>0</v>
      </c>
      <c r="G22" s="34" t="n">
        <v>0</v>
      </c>
      <c r="H22" s="34" t="n">
        <v>0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7" customHeight="true">
      <c r="A23" s="6"/>
      <c r="B23" s="20"/>
      <c r="C23" s="27"/>
      <c r="D23" s="27"/>
      <c r="E23" s="35"/>
      <c r="F23" s="35"/>
      <c r="G23" s="38" t="s">
        <v>35</v>
      </c>
      <c r="H23" s="38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6.2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3"/>
      <c r="J24" s="13"/>
      <c r="K24" s="13"/>
      <c r="L24" s="13"/>
      <c r="M24" s="12"/>
      <c r="N24" s="12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41.25" customHeight="true">
      <c r="A25" s="11" t="s">
        <v>21</v>
      </c>
      <c r="B25" s="11"/>
      <c r="C25" s="11"/>
      <c r="D25" s="11"/>
      <c r="E25" s="11"/>
      <c r="F25" s="11"/>
      <c r="G25" s="11"/>
      <c r="H25" s="11"/>
      <c r="I25" s="13"/>
      <c r="J25" s="13"/>
      <c r="K25" s="13"/>
      <c r="L25" s="13"/>
      <c r="M25" s="12"/>
      <c r="N25" s="12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12" t="s">
        <v>22</v>
      </c>
      <c r="B26" s="13"/>
      <c r="C26" s="12" t="s">
        <v>26</v>
      </c>
      <c r="D26" s="13"/>
      <c r="E26" s="12" t="s">
        <v>30</v>
      </c>
      <c r="F26" s="13"/>
      <c r="G26" s="39" t="s">
        <v>36</v>
      </c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3"/>
      <c r="B27" s="13"/>
      <c r="C27" s="13"/>
      <c r="D27" s="13"/>
      <c r="E27" s="12" t="s">
        <v>31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39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8.25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2"/>
      <c r="N28" s="12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2"/>
      <c r="N29" s="12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5:H25"/>
    <mergeCell ref="A19:B19"/>
    <mergeCell ref="A20:B20"/>
    <mergeCell ref="A21:B21"/>
    <mergeCell ref="A22:B22"/>
    <mergeCell ref="C5:E5"/>
    <mergeCell ref="A5:B6"/>
    <mergeCell ref="F5:H5"/>
    <mergeCell ref="G23:H23"/>
    <mergeCell ref="A24:H24"/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