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<sst xmlns="http://schemas.openxmlformats.org/spreadsheetml/2006/main" count="42">
  <si>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</si>
  <si>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</si>
  <si>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</t>
  </si>
  <si>
    <t>中華民國114年11月    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</si>
  <si>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</si>
  <si>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</si>
  <si>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</si>
  <si>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</si>
  <si>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</si>
  <si>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</si>
  <si>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</si>
  <si>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</si>
  <si>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</si>
  <si>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</si>
  <si>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</si>
  <si>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</si>
  <si>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</si>
  <si>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</si>
  <si>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</si>
  <si>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</si>
  <si>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</si>
  <si>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</si>
  <si>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</si>
  <si>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</si>
  <si>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</si>
  <si>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</si>
  <si>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</si>
  <si>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</si>
  <si>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</si>
  <si>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</si>
  <si>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</si>
  <si>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</si>
  <si>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</si>
  <si>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</si>
  <si>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</si>
  <si>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</si>
  <si>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</si>
  <si>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</si>
  <si>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</si>
  <si>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</si>
  <si>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</si>
  <si>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  114  年  12   月 29   日編製</t>
  </si>
</sst>
</file>

<file path=xl/styles.xml><?xml version="1.0" encoding="utf-8"?>
<styleSheet xmlns="http://schemas.openxmlformats.org/spreadsheetml/2006/main">
  <numFmts count="6">
    <numFmt formatCode="#,##0_ " numFmtId="197"/>
    <numFmt formatCode="#,##0.000_ " numFmtId="198"/>
    <numFmt formatCode="_-* #,##0.00_-;\-* #,##0.00_-;_-* &quot;-&quot;??_-;_-@_-" numFmtId="199"/>
    <numFmt formatCode="_-* #,##0.000_-;\-* #,##0.000_-;_-* &quot;-&quot;??_-;_-@_-" numFmtId="200"/>
    <numFmt formatCode="0.000_);[Red]\(0.000\)" numFmtId="201"/>
    <numFmt formatCode="0.000" numFmtId="20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4"/>
      <color rgb="FFFFFFFF"/>
      <name val="標楷體"/>
    </font>
    <font>
      <b val="false"/>
      <i val="false"/>
      <u val="none"/>
      <sz val="12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D9D9D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1" borderId="1" xfId="0" applyNumberFormat="true" applyFont="true" applyBorder="true">
      <alignment vertical="center"/>
    </xf>
    <xf numFmtId="199" fontId="1" borderId="1" xfId="0" applyNumberFormat="true" applyFont="true" applyBorder="true">
      <alignment vertical="center"/>
    </xf>
    <xf numFmtId="200" fontId="1" borderId="1" xfId="0" applyNumberFormat="true" applyFont="true" applyBorder="true">
      <alignment vertical="center"/>
    </xf>
    <xf numFmtId="198" fontId="1" fillId="2" borderId="1" xfId="0" applyNumberFormat="true" applyFont="true" applyFill="true" applyBorder="true">
      <alignment vertical="center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201" fontId="1" borderId="1" xfId="0" applyNumberFormat="true" applyFont="true" applyBorder="true">
      <alignment vertical="center"/>
    </xf>
    <xf numFmtId="198" fontId="1" fillId="3" borderId="1" xfId="0" applyNumberFormat="true" applyFont="true" applyFill="true" applyBorder="true">
      <alignment vertical="center"/>
    </xf>
    <xf numFmtId="202" fontId="1" borderId="1" xfId="0" applyNumberFormat="true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1" borderId="10" xfId="0" applyNumberFormat="true" applyFont="true" applyBorder="true">
      <alignment vertical="center"/>
    </xf>
    <xf numFmtId="199" fontId="1" borderId="10" xfId="0" applyNumberFormat="true" applyFont="true" applyBorder="true">
      <alignment vertical="center"/>
    </xf>
    <xf numFmtId="198" fontId="1" fillId="3" borderId="10" xfId="0" applyNumberFormat="true" applyFont="true" applyFill="true" applyBorder="true">
      <alignment vertical="center"/>
    </xf>
    <xf numFmtId="198" fontId="6" fillId="2" borderId="10" xfId="0" applyNumberFormat="true" applyFont="true" applyFill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6" xfId="0" applyFont="true" applyBorder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20" sqref="L20:L20"/>
    </sheetView>
  </sheetViews>
  <sheetFormatPr customHeight="false" defaultColWidth="9.28125" defaultRowHeight="15"/>
  <cols>
    <col min="1" max="1" bestFit="false" customWidth="true" width="20.3515625" hidden="false" outlineLevel="0"/>
    <col min="2" max="2" bestFit="false" customWidth="true" width="15.78125" hidden="false" outlineLevel="0"/>
    <col min="3" max="3" bestFit="false" customWidth="true" width="20.3515625" hidden="false" outlineLevel="0"/>
    <col min="4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45"/>
      <c r="I1" s="46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45"/>
      <c r="I2" s="46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2"/>
      <c r="F6" s="33"/>
      <c r="G6" s="38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8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f>+D9+D10+D11</f>
        <v>41492.475</v>
      </c>
      <c r="E8" s="28" t="n">
        <f>+E9+E10+E11</f>
        <v>10258.914</v>
      </c>
      <c r="F8" s="34" t="n">
        <v>335.02</v>
      </c>
      <c r="G8" s="39" t="n">
        <f>+G9+G10+G11</f>
        <v>7472.32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8" t="n">
        <v>20952.64</v>
      </c>
      <c r="E9" s="29" t="n">
        <v>0</v>
      </c>
      <c r="F9" s="28" t="n">
        <v>335.02</v>
      </c>
      <c r="G9" s="39" t="n">
        <v>7472.32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8" t="n">
        <v>352.19</v>
      </c>
      <c r="E10" s="29" t="n">
        <v>0</v>
      </c>
      <c r="F10" s="35"/>
      <c r="G10" s="40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8" t="n">
        <v>20187.645</v>
      </c>
      <c r="E11" s="28" t="n">
        <v>10258.914</v>
      </c>
      <c r="F11" s="35"/>
      <c r="G11" s="40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8" t="n">
        <f>+D13+D14</f>
        <v>29026.535</v>
      </c>
      <c r="E12" s="28" t="n">
        <f>+E13+E14</f>
        <v>10258.914</v>
      </c>
      <c r="F12" s="34" t="n">
        <f>+F13+F14</f>
        <v>335.02</v>
      </c>
      <c r="G12" s="39" t="n">
        <v>7472.32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8" t="n">
        <v>29026.535</v>
      </c>
      <c r="E13" s="28" t="n">
        <v>10258.914</v>
      </c>
      <c r="F13" s="28" t="n">
        <v>335.02</v>
      </c>
      <c r="G13" s="39" t="n">
        <v>7472.32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9" t="n">
        <v>0</v>
      </c>
      <c r="E14" s="29" t="n">
        <v>0</v>
      </c>
      <c r="F14" s="29" t="n">
        <v>0</v>
      </c>
      <c r="G14" s="41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30" t="n">
        <f>+D16+D17</f>
        <v>29026.535</v>
      </c>
      <c r="E15" s="30" t="n">
        <f>+E16+E17</f>
        <v>10258.914</v>
      </c>
      <c r="F15" s="36" t="n">
        <f>+F16+F17</f>
        <v>335.02</v>
      </c>
      <c r="G15" s="39" t="n">
        <v>5094.9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30" t="n">
        <v>29026.535</v>
      </c>
      <c r="E16" s="30" t="n">
        <v>10258.914</v>
      </c>
      <c r="F16" s="36" t="n">
        <v>335.02</v>
      </c>
      <c r="G16" s="39" t="n">
        <v>5094.9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9" t="n">
        <v>0</v>
      </c>
      <c r="E17" s="29" t="n">
        <v>0</v>
      </c>
      <c r="F17" s="29" t="n">
        <v>0</v>
      </c>
      <c r="G17" s="41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9" t="n">
        <v>0</v>
      </c>
      <c r="E18" s="29" t="n">
        <v>0</v>
      </c>
      <c r="F18" s="29" t="n">
        <v>0</v>
      </c>
      <c r="G18" s="39" t="n">
        <v>28.9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9" t="n">
        <v>0</v>
      </c>
      <c r="E19" s="29" t="n">
        <v>0</v>
      </c>
      <c r="F19" s="29" t="n">
        <v>0</v>
      </c>
      <c r="G19" s="39" t="n">
        <v>28.9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9" t="n">
        <v>0</v>
      </c>
      <c r="E20" s="29" t="n">
        <v>0</v>
      </c>
      <c r="F20" s="29" t="n">
        <v>0</v>
      </c>
      <c r="G20" s="41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31"/>
      <c r="E21" s="31"/>
      <c r="F21" s="31"/>
      <c r="G21" s="39" t="n">
        <v>30.64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31"/>
      <c r="E22" s="31"/>
      <c r="F22" s="31"/>
      <c r="G22" s="40" t="n">
        <v>0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31"/>
      <c r="E23" s="31"/>
      <c r="F23" s="31"/>
      <c r="G23" s="39" t="n">
        <v>2317.88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9" t="n">
        <v>0</v>
      </c>
      <c r="E24" s="29" t="n">
        <v>0</v>
      </c>
      <c r="F24" s="29" t="n">
        <v>0</v>
      </c>
      <c r="G24" s="40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9" t="n">
        <v>0</v>
      </c>
      <c r="E25" s="29" t="n">
        <v>0</v>
      </c>
      <c r="F25" s="29" t="n">
        <v>0</v>
      </c>
      <c r="G25" s="40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9" t="n">
        <v>0</v>
      </c>
      <c r="E26" s="29" t="n">
        <v>0</v>
      </c>
      <c r="F26" s="29" t="n">
        <v>0</v>
      </c>
      <c r="G26" s="41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8" t="n">
        <v>12465.94</v>
      </c>
      <c r="E27" s="29" t="n">
        <v>0</v>
      </c>
      <c r="F27" s="29" t="n">
        <v>0</v>
      </c>
      <c r="G27" s="42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43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7" t="s">
        <v>39</v>
      </c>
      <c r="G32" s="44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