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<sst xmlns="http://schemas.openxmlformats.org/spreadsheetml/2006/main" count="76">
  <si>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</si>
  <si>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</si>
  <si>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臺中市歲出用途別-經常門月報表（當年度）(修正表)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</si>
  <si>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</si>
  <si>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</si>
  <si>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</si>
  <si>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</si>
  <si>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</si>
  <si>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</si>
  <si>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</si>
  <si>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</si>
  <si>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</si>
  <si>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</si>
  <si>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</si>
  <si>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</si>
  <si>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</si>
  <si>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</si>
  <si>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</si>
  <si>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</si>
  <si>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</si>
  <si>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</si>
  <si>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</si>
  <si>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</si>
  <si>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</si>
  <si>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</si>
  <si>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</si>
  <si>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</si>
  <si>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</si>
  <si>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</si>
  <si>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</si>
  <si>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</si>
  <si>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中華民國114年3月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</si>
  <si>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</si>
  <si>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</si>
  <si>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</si>
  <si>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</si>
  <si>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</si>
  <si>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</si>
  <si>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</si>
  <si>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</si>
  <si>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</si>
  <si>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</si>
  <si>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</si>
  <si>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</si>
  <si>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</si>
  <si>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</si>
  <si>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</si>
  <si>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</si>
  <si>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</si>
  <si>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</si>
  <si>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</si>
  <si>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臺中市歲出用途別-經常門月報表（當年度）（續1）(修正表)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</si>
  <si>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</si>
  <si>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</si>
  <si>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</si>
  <si>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</si>
  <si>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</si>
  <si>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</si>
  <si>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</si>
  <si>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</si>
  <si>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</si>
  <si>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</si>
  <si>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</si>
  <si>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</si>
  <si>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臺中市歲出用途別-經常門月報表（以前年度）（續2完）(修正表)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</si>
  <si>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</si>
  <si>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</si>
  <si>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</si>
  <si>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修正原因：數值誤植。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</si>
  <si>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</si>
  <si>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</si>
  <si>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</si>
  <si>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</si>
  <si>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</si>
  <si>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</si>
  <si>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中華民國114年7月2日編製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</si>
</sst>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EE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1" fontId="1" borderId="0" xfId="0" applyNumberFormat="true" applyFont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6" borderId="0" xfId="0" applyNumberFormat="true" applyFont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2" sqref="AB42:AB42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1"/>
      <c r="M1" s="1" t="s">
        <v>42</v>
      </c>
      <c r="N1" s="1" t="s">
        <v>46</v>
      </c>
      <c r="O1" s="56" t="s">
        <v>50</v>
      </c>
      <c r="P1" s="57"/>
      <c r="Q1" s="24"/>
      <c r="R1" s="24"/>
      <c r="S1" s="24"/>
      <c r="T1" s="24"/>
      <c r="U1" s="24"/>
      <c r="V1" s="24"/>
      <c r="W1" s="24"/>
      <c r="X1" s="24"/>
      <c r="Y1" s="65"/>
      <c r="Z1" s="56" t="s">
        <v>42</v>
      </c>
      <c r="AA1" s="67" t="s">
        <v>46</v>
      </c>
      <c r="AB1" s="56" t="s">
        <v>50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7"/>
      <c r="AP1" s="51"/>
      <c r="AQ1" s="56" t="s">
        <v>42</v>
      </c>
      <c r="AR1" s="1" t="s">
        <v>46</v>
      </c>
      <c r="AS1" s="1"/>
      <c r="AT1" s="82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40"/>
      <c r="H2" s="41"/>
      <c r="I2" s="41"/>
      <c r="J2" s="41"/>
      <c r="K2" s="41"/>
      <c r="L2" s="52"/>
      <c r="M2" s="1" t="s">
        <v>43</v>
      </c>
      <c r="N2" s="53" t="s">
        <v>47</v>
      </c>
      <c r="O2" s="56" t="s">
        <v>1</v>
      </c>
      <c r="P2" s="14" t="s">
        <v>30</v>
      </c>
      <c r="Q2" s="25"/>
      <c r="R2" s="7"/>
      <c r="S2" s="35"/>
      <c r="T2" s="41"/>
      <c r="U2" s="41"/>
      <c r="V2" s="41"/>
      <c r="W2" s="41"/>
      <c r="X2" s="41"/>
      <c r="Y2" s="52"/>
      <c r="Z2" s="56" t="s">
        <v>61</v>
      </c>
      <c r="AA2" s="53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40"/>
      <c r="AJ2" s="75"/>
      <c r="AK2" s="75"/>
      <c r="AL2" s="75"/>
      <c r="AM2" s="75"/>
      <c r="AN2" s="75"/>
      <c r="AO2" s="75"/>
      <c r="AP2" s="78"/>
      <c r="AQ2" s="56" t="s">
        <v>61</v>
      </c>
      <c r="AR2" s="53" t="s">
        <v>47</v>
      </c>
      <c r="AS2" s="53"/>
      <c r="AT2" s="82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4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4" t="s">
        <v>48</v>
      </c>
      <c r="AB4" s="69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8" t="s">
        <v>63</v>
      </c>
      <c r="AB5" s="70" t="s">
        <v>3</v>
      </c>
      <c r="AC5" s="73"/>
      <c r="AD5" s="1" t="s">
        <v>32</v>
      </c>
      <c r="AE5" s="1" t="s">
        <v>69</v>
      </c>
      <c r="AF5" s="1" t="s">
        <v>71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8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5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8"/>
      <c r="AB6" s="70"/>
      <c r="AC6" s="73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8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5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8"/>
      <c r="AB7" s="70"/>
      <c r="AC7" s="73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8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5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8"/>
      <c r="AB8" s="70"/>
      <c r="AC8" s="73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8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11463025057</v>
      </c>
      <c r="D9" s="32" t="n">
        <f>SUM(D10:D34)</f>
        <v>2014378961</v>
      </c>
      <c r="E9" s="32" t="n">
        <f>SUM(E10:E34)</f>
        <v>139598251</v>
      </c>
      <c r="F9" s="32" t="n">
        <f>SUM(F10:F34)</f>
        <v>676231437</v>
      </c>
      <c r="G9" s="32" t="n">
        <f>SUM(G10:G34)</f>
        <v>30726</v>
      </c>
      <c r="H9" s="32" t="n">
        <f>SUM(H10:H34)</f>
        <v>174752666</v>
      </c>
      <c r="I9" s="32" t="n">
        <f>SUM(I10:I34)</f>
        <v>11003762</v>
      </c>
      <c r="J9" s="32" t="n">
        <f>SUM(J10:J34)</f>
        <v>2560897</v>
      </c>
      <c r="K9" s="32" t="n">
        <f>SUM(K10:K34)</f>
        <v>654867</v>
      </c>
      <c r="L9" s="32" t="n">
        <f>SUM(L10:L34)</f>
        <v>24241741</v>
      </c>
      <c r="M9" s="32" t="n">
        <f>N9+SUM(Q9:Z9)</f>
        <v>8771479591</v>
      </c>
      <c r="N9" s="32" t="n">
        <f>SUM(N10:N34)</f>
        <v>400130</v>
      </c>
      <c r="O9" s="5" t="s">
        <v>4</v>
      </c>
      <c r="P9" s="16"/>
      <c r="Q9" s="58" t="n">
        <f>SUM(Q10:Q34)</f>
        <v>64478810</v>
      </c>
      <c r="R9" s="61" t="n">
        <f>SUM(R10:R34)</f>
        <v>74206651</v>
      </c>
      <c r="S9" s="61" t="n">
        <f>SUM(S10:S34)</f>
        <v>0</v>
      </c>
      <c r="T9" s="61" t="n">
        <f>SUM(T10:T34)</f>
        <v>347817</v>
      </c>
      <c r="U9" s="61" t="n">
        <f>SUM(U10:U34)</f>
        <v>4961835225</v>
      </c>
      <c r="V9" s="61" t="n">
        <f>SUM(V10:V34)</f>
        <v>698000</v>
      </c>
      <c r="W9" s="61" t="n">
        <f>SUM(W10:W34)</f>
        <v>274769855</v>
      </c>
      <c r="X9" s="61" t="n">
        <f>SUM(X10:X34)</f>
        <v>3305647662</v>
      </c>
      <c r="Y9" s="61" t="n">
        <f>SUM(Y10:Y34)</f>
        <v>0</v>
      </c>
      <c r="Z9" s="61" t="n">
        <f>SUM(Z10:Z34)</f>
        <v>89095441</v>
      </c>
      <c r="AA9" s="61" t="n">
        <f>SUM(AA10:AA34)</f>
        <v>935068</v>
      </c>
      <c r="AB9" s="5" t="s">
        <v>4</v>
      </c>
      <c r="AC9" s="16"/>
      <c r="AD9" s="26" t="n">
        <f>AE9+AF9+AG9+AS9</f>
        <v>200763445</v>
      </c>
      <c r="AE9" s="32" t="n">
        <f>SUM(AE10:AE34)</f>
        <v>0</v>
      </c>
      <c r="AF9" s="32" t="n">
        <f>SUM(AF10:AF34)</f>
        <v>91646593</v>
      </c>
      <c r="AG9" s="32" t="n">
        <f>SUM(AH9:AR9)</f>
        <v>109116852</v>
      </c>
      <c r="AH9" s="32" t="n">
        <f>SUM(AH10:AH34)</f>
        <v>0</v>
      </c>
      <c r="AI9" s="32" t="n">
        <f>SUM(AI10:AI34)</f>
        <v>700000</v>
      </c>
      <c r="AJ9" s="32" t="n">
        <f>SUM(AJ10:AJ34)</f>
        <v>1334000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0</v>
      </c>
      <c r="AO9" s="32" t="n">
        <f>SUM(AO10:AO34)</f>
        <v>0</v>
      </c>
      <c r="AP9" s="32" t="n">
        <f>SUM(AP10:AP34)</f>
        <v>95026471</v>
      </c>
      <c r="AQ9" s="80" t="n">
        <f>SUM(AQ10:AQ34)</f>
        <v>0</v>
      </c>
      <c r="AR9" s="80" t="n">
        <f>SUM(AR10:AR34)</f>
        <v>12056381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60829968</v>
      </c>
      <c r="D10" s="33" t="n">
        <v>44839617</v>
      </c>
      <c r="E10" s="33" t="n">
        <v>1100525</v>
      </c>
      <c r="F10" s="33" t="n">
        <v>15838351</v>
      </c>
      <c r="G10" s="33" t="n">
        <v>0</v>
      </c>
      <c r="H10" s="33" t="n">
        <v>2209612</v>
      </c>
      <c r="I10" s="33" t="n">
        <v>8000</v>
      </c>
      <c r="J10" s="33" t="n">
        <v>0</v>
      </c>
      <c r="K10" s="33" t="n">
        <v>900</v>
      </c>
      <c r="L10" s="33" t="n">
        <v>0</v>
      </c>
      <c r="M10" s="33" t="n">
        <f>N10+SUM(Q10:Z10)</f>
        <v>152000</v>
      </c>
      <c r="N10" s="33" t="n">
        <v>0</v>
      </c>
      <c r="O10" s="50" t="s">
        <v>5</v>
      </c>
      <c r="P10" s="17"/>
      <c r="Q10" s="59" t="n">
        <v>0</v>
      </c>
      <c r="R10" s="62" t="n">
        <v>152000</v>
      </c>
      <c r="S10" s="62" t="n">
        <v>0</v>
      </c>
      <c r="T10" s="62" t="n">
        <v>0</v>
      </c>
      <c r="U10" s="62" t="n">
        <v>0</v>
      </c>
      <c r="V10" s="62" t="n">
        <v>0</v>
      </c>
      <c r="W10" s="62" t="n">
        <v>0</v>
      </c>
      <c r="X10" s="62" t="n">
        <v>0</v>
      </c>
      <c r="Y10" s="62" t="n">
        <v>0</v>
      </c>
      <c r="Z10" s="62" t="n">
        <v>0</v>
      </c>
      <c r="AA10" s="62" t="n">
        <v>0</v>
      </c>
      <c r="AB10" s="50" t="s">
        <v>5</v>
      </c>
      <c r="AC10" s="17"/>
      <c r="AD10" s="27" t="n">
        <f>AE10+AF10+AG10+AS10</f>
        <v>0</v>
      </c>
      <c r="AE10" s="33" t="n">
        <v>0</v>
      </c>
      <c r="AF10" s="33" t="n">
        <v>0</v>
      </c>
      <c r="AG10" s="33" t="n">
        <f>SUM(AH10:AR10)</f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33" t="n">
        <v>0</v>
      </c>
      <c r="AO10" s="33" t="n">
        <v>0</v>
      </c>
      <c r="AP10" s="33" t="n">
        <v>0</v>
      </c>
      <c r="AQ10" s="33" t="n">
        <v>0</v>
      </c>
      <c r="AR10" s="33" t="n">
        <v>0</v>
      </c>
      <c r="AS10" s="33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486428572</v>
      </c>
      <c r="D11" s="33" t="n">
        <v>220313399</v>
      </c>
      <c r="E11" s="33" t="n">
        <v>26368582</v>
      </c>
      <c r="F11" s="33" t="n">
        <v>157970506</v>
      </c>
      <c r="G11" s="33" t="n">
        <v>6000</v>
      </c>
      <c r="H11" s="33" t="n">
        <v>28691863</v>
      </c>
      <c r="I11" s="33" t="n">
        <v>1978617</v>
      </c>
      <c r="J11" s="33" t="n">
        <v>295</v>
      </c>
      <c r="K11" s="33" t="n">
        <v>150744</v>
      </c>
      <c r="L11" s="33" t="n">
        <v>18489243</v>
      </c>
      <c r="M11" s="33" t="n">
        <f>N11+SUM(Q11:Z11)</f>
        <v>108144667</v>
      </c>
      <c r="N11" s="33" t="n">
        <v>0</v>
      </c>
      <c r="O11" s="50" t="s">
        <v>6</v>
      </c>
      <c r="P11" s="19"/>
      <c r="Q11" s="59" t="n">
        <v>61208810</v>
      </c>
      <c r="R11" s="62" t="n">
        <v>1534970</v>
      </c>
      <c r="S11" s="62" t="n">
        <v>0</v>
      </c>
      <c r="T11" s="62" t="n">
        <v>0</v>
      </c>
      <c r="U11" s="62" t="n">
        <v>201600</v>
      </c>
      <c r="V11" s="62" t="n">
        <v>0</v>
      </c>
      <c r="W11" s="62" t="n">
        <v>0</v>
      </c>
      <c r="X11" s="62" t="n">
        <v>13370218</v>
      </c>
      <c r="Y11" s="62" t="n">
        <v>0</v>
      </c>
      <c r="Z11" s="62" t="n">
        <v>31829069</v>
      </c>
      <c r="AA11" s="62" t="n">
        <v>0</v>
      </c>
      <c r="AB11" s="50" t="s">
        <v>6</v>
      </c>
      <c r="AC11" s="74"/>
      <c r="AD11" s="27" t="n">
        <f>AE11+AF11+AG11+AS11</f>
        <v>2797751</v>
      </c>
      <c r="AE11" s="33" t="n">
        <v>0</v>
      </c>
      <c r="AF11" s="33" t="n">
        <v>1890751</v>
      </c>
      <c r="AG11" s="33" t="n">
        <f>SUM(AH11:AR11)</f>
        <v>907000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0</v>
      </c>
      <c r="AN11" s="33" t="n">
        <v>0</v>
      </c>
      <c r="AO11" s="33" t="n">
        <v>0</v>
      </c>
      <c r="AP11" s="33" t="n">
        <v>907000</v>
      </c>
      <c r="AQ11" s="33" t="n">
        <v>0</v>
      </c>
      <c r="AR11" s="33" t="n">
        <v>0</v>
      </c>
      <c r="AS11" s="33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106964757</v>
      </c>
      <c r="D12" s="33" t="n">
        <v>78725210</v>
      </c>
      <c r="E12" s="33" t="n">
        <v>7683396</v>
      </c>
      <c r="F12" s="33" t="n">
        <v>25025282</v>
      </c>
      <c r="G12" s="33" t="n">
        <v>0</v>
      </c>
      <c r="H12" s="33" t="n">
        <v>6439698</v>
      </c>
      <c r="I12" s="33" t="n">
        <v>165500</v>
      </c>
      <c r="J12" s="33" t="n">
        <v>279449</v>
      </c>
      <c r="K12" s="33" t="n">
        <v>450</v>
      </c>
      <c r="L12" s="33" t="n">
        <v>223077</v>
      </c>
      <c r="M12" s="33" t="n">
        <f>N12+SUM(Q12:Z12)</f>
        <v>3214265</v>
      </c>
      <c r="N12" s="33" t="n">
        <v>400130</v>
      </c>
      <c r="O12" s="50" t="s">
        <v>7</v>
      </c>
      <c r="P12" s="19"/>
      <c r="Q12" s="59" t="n">
        <v>0</v>
      </c>
      <c r="R12" s="62" t="n">
        <v>0</v>
      </c>
      <c r="S12" s="62" t="n">
        <v>0</v>
      </c>
      <c r="T12" s="62" t="n">
        <v>0</v>
      </c>
      <c r="U12" s="62" t="n">
        <v>0</v>
      </c>
      <c r="V12" s="62" t="n">
        <v>0</v>
      </c>
      <c r="W12" s="62" t="n">
        <v>0</v>
      </c>
      <c r="X12" s="62" t="n">
        <v>702168</v>
      </c>
      <c r="Y12" s="62" t="n">
        <v>0</v>
      </c>
      <c r="Z12" s="62" t="n">
        <v>2111967</v>
      </c>
      <c r="AA12" s="62" t="n">
        <v>0</v>
      </c>
      <c r="AB12" s="50" t="s">
        <v>7</v>
      </c>
      <c r="AC12" s="74"/>
      <c r="AD12" s="27" t="n">
        <f>AE12+AF12+AG12+AS12</f>
        <v>0</v>
      </c>
      <c r="AE12" s="33" t="n">
        <v>0</v>
      </c>
      <c r="AF12" s="33" t="n">
        <v>0</v>
      </c>
      <c r="AG12" s="33" t="n">
        <f>SUM(AH12:AR12)</f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33" t="n">
        <v>0</v>
      </c>
      <c r="AO12" s="33" t="n">
        <v>0</v>
      </c>
      <c r="AP12" s="33" t="n">
        <v>0</v>
      </c>
      <c r="AQ12" s="33" t="n">
        <v>0</v>
      </c>
      <c r="AR12" s="33" t="n">
        <v>0</v>
      </c>
      <c r="AS12" s="33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12649268</v>
      </c>
      <c r="D13" s="33" t="n">
        <v>9939479</v>
      </c>
      <c r="E13" s="33" t="n">
        <v>968578</v>
      </c>
      <c r="F13" s="33" t="n">
        <v>1774721</v>
      </c>
      <c r="G13" s="33" t="n">
        <v>0</v>
      </c>
      <c r="H13" s="33" t="n">
        <v>685232</v>
      </c>
      <c r="I13" s="33" t="n">
        <v>29670</v>
      </c>
      <c r="J13" s="33" t="n">
        <v>0</v>
      </c>
      <c r="K13" s="33" t="n">
        <v>8638</v>
      </c>
      <c r="L13" s="33" t="n">
        <v>0</v>
      </c>
      <c r="M13" s="33" t="n">
        <f>N13+SUM(Q13:Z13)</f>
        <v>0</v>
      </c>
      <c r="N13" s="33" t="n">
        <v>0</v>
      </c>
      <c r="O13" s="50" t="s">
        <v>8</v>
      </c>
      <c r="P13" s="19"/>
      <c r="Q13" s="59" t="n">
        <v>0</v>
      </c>
      <c r="R13" s="62" t="n">
        <v>0</v>
      </c>
      <c r="S13" s="62" t="n">
        <v>0</v>
      </c>
      <c r="T13" s="62" t="n">
        <v>0</v>
      </c>
      <c r="U13" s="62" t="n">
        <v>0</v>
      </c>
      <c r="V13" s="62" t="n">
        <v>0</v>
      </c>
      <c r="W13" s="62" t="n">
        <v>0</v>
      </c>
      <c r="X13" s="62" t="n">
        <v>0</v>
      </c>
      <c r="Y13" s="62" t="n">
        <v>0</v>
      </c>
      <c r="Z13" s="62" t="n">
        <v>0</v>
      </c>
      <c r="AA13" s="62" t="n">
        <v>935068</v>
      </c>
      <c r="AB13" s="50" t="s">
        <v>8</v>
      </c>
      <c r="AC13" s="74"/>
      <c r="AD13" s="27" t="n">
        <f>AE13+AF13+AG13+AS13</f>
        <v>0</v>
      </c>
      <c r="AE13" s="33" t="n">
        <v>0</v>
      </c>
      <c r="AF13" s="33" t="n">
        <v>0</v>
      </c>
      <c r="AG13" s="33" t="n">
        <f>SUM(AH13:AR13)</f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33" t="n">
        <v>0</v>
      </c>
      <c r="AO13" s="33" t="n">
        <v>0</v>
      </c>
      <c r="AP13" s="33" t="n">
        <v>0</v>
      </c>
      <c r="AQ13" s="33" t="n">
        <v>0</v>
      </c>
      <c r="AR13" s="33" t="n">
        <v>0</v>
      </c>
      <c r="AS13" s="33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4958649770</v>
      </c>
      <c r="D14" s="33" t="n">
        <v>1241348</v>
      </c>
      <c r="E14" s="33" t="n">
        <v>50974</v>
      </c>
      <c r="F14" s="33" t="n">
        <v>496797</v>
      </c>
      <c r="G14" s="33" t="n">
        <v>0</v>
      </c>
      <c r="H14" s="33" t="n">
        <v>275236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f>N14+SUM(Q14:Z14)</f>
        <v>4956911625</v>
      </c>
      <c r="N14" s="33" t="n">
        <v>0</v>
      </c>
      <c r="O14" s="50" t="s">
        <v>9</v>
      </c>
      <c r="P14" s="19"/>
      <c r="Q14" s="59" t="n">
        <v>0</v>
      </c>
      <c r="R14" s="62" t="n">
        <v>0</v>
      </c>
      <c r="S14" s="62" t="n">
        <v>0</v>
      </c>
      <c r="T14" s="62" t="n">
        <v>0</v>
      </c>
      <c r="U14" s="62" t="n">
        <v>4956905625</v>
      </c>
      <c r="V14" s="62" t="n">
        <v>0</v>
      </c>
      <c r="W14" s="62" t="n">
        <v>0</v>
      </c>
      <c r="X14" s="62" t="n">
        <v>0</v>
      </c>
      <c r="Y14" s="62" t="n">
        <v>0</v>
      </c>
      <c r="Z14" s="62" t="n">
        <v>6000</v>
      </c>
      <c r="AA14" s="62" t="n">
        <v>0</v>
      </c>
      <c r="AB14" s="50" t="s">
        <v>9</v>
      </c>
      <c r="AC14" s="74"/>
      <c r="AD14" s="27" t="n">
        <f>AE14+AF14+AG14+AS14</f>
        <v>0</v>
      </c>
      <c r="AE14" s="33" t="n">
        <v>0</v>
      </c>
      <c r="AF14" s="33" t="n">
        <v>0</v>
      </c>
      <c r="AG14" s="33" t="n">
        <f>SUM(AH14:AR14)</f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33" t="n">
        <v>0</v>
      </c>
      <c r="AO14" s="33" t="n">
        <v>0</v>
      </c>
      <c r="AP14" s="33" t="n">
        <v>0</v>
      </c>
      <c r="AQ14" s="33" t="n">
        <v>0</v>
      </c>
      <c r="AR14" s="33" t="n">
        <v>0</v>
      </c>
      <c r="AS14" s="33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47854150</v>
      </c>
      <c r="D15" s="33" t="n">
        <v>14670901</v>
      </c>
      <c r="E15" s="33" t="n">
        <v>1083107</v>
      </c>
      <c r="F15" s="33" t="n">
        <v>24388257</v>
      </c>
      <c r="G15" s="33" t="n">
        <v>0</v>
      </c>
      <c r="H15" s="33" t="n">
        <v>9378762</v>
      </c>
      <c r="I15" s="33" t="n">
        <v>30000</v>
      </c>
      <c r="J15" s="33" t="n">
        <v>0</v>
      </c>
      <c r="K15" s="33" t="n">
        <v>0</v>
      </c>
      <c r="L15" s="33" t="n">
        <v>0</v>
      </c>
      <c r="M15" s="33" t="n">
        <f>N15+SUM(Q15:Z15)</f>
        <v>8794992</v>
      </c>
      <c r="N15" s="33" t="n">
        <v>0</v>
      </c>
      <c r="O15" s="50" t="s">
        <v>10</v>
      </c>
      <c r="P15" s="19"/>
      <c r="Q15" s="59" t="n">
        <v>3270000</v>
      </c>
      <c r="R15" s="62" t="n">
        <v>950032</v>
      </c>
      <c r="S15" s="62" t="n">
        <v>0</v>
      </c>
      <c r="T15" s="62" t="n">
        <v>0</v>
      </c>
      <c r="U15" s="62" t="n">
        <v>0</v>
      </c>
      <c r="V15" s="62" t="n">
        <v>0</v>
      </c>
      <c r="W15" s="62" t="n">
        <v>0</v>
      </c>
      <c r="X15" s="62" t="n">
        <v>0</v>
      </c>
      <c r="Y15" s="62" t="n">
        <v>0</v>
      </c>
      <c r="Z15" s="62" t="n">
        <v>4574960</v>
      </c>
      <c r="AA15" s="62" t="n">
        <v>0</v>
      </c>
      <c r="AB15" s="50" t="s">
        <v>10</v>
      </c>
      <c r="AC15" s="74"/>
      <c r="AD15" s="27" t="n">
        <f>AE15+AF15+AG15+AS15</f>
        <v>7171223</v>
      </c>
      <c r="AE15" s="33" t="n">
        <v>0</v>
      </c>
      <c r="AF15" s="33" t="n">
        <v>7171223</v>
      </c>
      <c r="AG15" s="33" t="n">
        <f>SUM(AH15:AR15)</f>
        <v>0</v>
      </c>
      <c r="AH15" s="33" t="n">
        <v>0</v>
      </c>
      <c r="AI15" s="33" t="n">
        <v>0</v>
      </c>
      <c r="AJ15" s="33" t="n">
        <v>0</v>
      </c>
      <c r="AK15" s="33" t="n">
        <v>0</v>
      </c>
      <c r="AL15" s="33" t="n">
        <v>0</v>
      </c>
      <c r="AM15" s="33" t="n">
        <v>0</v>
      </c>
      <c r="AN15" s="33" t="n">
        <v>0</v>
      </c>
      <c r="AO15" s="33" t="n">
        <v>0</v>
      </c>
      <c r="AP15" s="33" t="n">
        <v>0</v>
      </c>
      <c r="AQ15" s="33" t="n">
        <v>0</v>
      </c>
      <c r="AR15" s="33" t="n">
        <v>0</v>
      </c>
      <c r="AS15" s="33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55609950</v>
      </c>
      <c r="D16" s="33" t="n">
        <v>25863651</v>
      </c>
      <c r="E16" s="33" t="n">
        <v>2227808</v>
      </c>
      <c r="F16" s="33" t="n">
        <v>29746299</v>
      </c>
      <c r="G16" s="33" t="n">
        <v>0</v>
      </c>
      <c r="H16" s="33" t="n">
        <v>5948641</v>
      </c>
      <c r="I16" s="33" t="n">
        <v>293337</v>
      </c>
      <c r="J16" s="33" t="n">
        <v>15700</v>
      </c>
      <c r="K16" s="33" t="n">
        <v>30119</v>
      </c>
      <c r="L16" s="33" t="n">
        <v>0</v>
      </c>
      <c r="M16" s="33" t="n">
        <f>N16+SUM(Q16:Z16)</f>
        <v>0</v>
      </c>
      <c r="N16" s="33" t="n">
        <v>0</v>
      </c>
      <c r="O16" s="50" t="s">
        <v>11</v>
      </c>
      <c r="P16" s="19"/>
      <c r="Q16" s="59" t="n">
        <v>0</v>
      </c>
      <c r="R16" s="62" t="n">
        <v>0</v>
      </c>
      <c r="S16" s="62" t="n">
        <v>0</v>
      </c>
      <c r="T16" s="62" t="n">
        <v>0</v>
      </c>
      <c r="U16" s="62" t="n">
        <v>0</v>
      </c>
      <c r="V16" s="62" t="n">
        <v>0</v>
      </c>
      <c r="W16" s="62" t="n">
        <v>0</v>
      </c>
      <c r="X16" s="62" t="n">
        <v>0</v>
      </c>
      <c r="Y16" s="62" t="n">
        <v>0</v>
      </c>
      <c r="Z16" s="62" t="n">
        <v>0</v>
      </c>
      <c r="AA16" s="62" t="n">
        <v>0</v>
      </c>
      <c r="AB16" s="50" t="s">
        <v>11</v>
      </c>
      <c r="AC16" s="74"/>
      <c r="AD16" s="27" t="n">
        <f>AE16+AF16+AG16+AS16</f>
        <v>21049906</v>
      </c>
      <c r="AE16" s="33" t="n">
        <v>0</v>
      </c>
      <c r="AF16" s="33" t="n">
        <v>21049906</v>
      </c>
      <c r="AG16" s="33" t="n">
        <f>SUM(AH16:AR16)</f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33" t="n">
        <v>0</v>
      </c>
      <c r="AO16" s="33" t="n">
        <v>0</v>
      </c>
      <c r="AP16" s="33" t="n">
        <v>0</v>
      </c>
      <c r="AQ16" s="33" t="n">
        <v>0</v>
      </c>
      <c r="AR16" s="33" t="n">
        <v>0</v>
      </c>
      <c r="AS16" s="33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13134030</v>
      </c>
      <c r="D17" s="33" t="n">
        <v>26187139</v>
      </c>
      <c r="E17" s="33" t="n">
        <v>459295</v>
      </c>
      <c r="F17" s="33" t="n">
        <v>25478824</v>
      </c>
      <c r="G17" s="33" t="n">
        <v>2226</v>
      </c>
      <c r="H17" s="33" t="n">
        <v>1711732</v>
      </c>
      <c r="I17" s="33" t="n">
        <v>423456</v>
      </c>
      <c r="J17" s="33" t="n">
        <v>0</v>
      </c>
      <c r="K17" s="33" t="n">
        <v>60400</v>
      </c>
      <c r="L17" s="33" t="n">
        <v>17042</v>
      </c>
      <c r="M17" s="38" t="n">
        <f>N17+SUM(Q17:Z17)</f>
        <v>-38531933</v>
      </c>
      <c r="N17" s="33" t="n">
        <v>0</v>
      </c>
      <c r="O17" s="50" t="s">
        <v>12</v>
      </c>
      <c r="P17" s="19"/>
      <c r="Q17" s="59" t="n">
        <v>0</v>
      </c>
      <c r="R17" s="63" t="n">
        <v>-53056283</v>
      </c>
      <c r="S17" s="62" t="n">
        <v>0</v>
      </c>
      <c r="T17" s="62" t="n">
        <v>0</v>
      </c>
      <c r="U17" s="62" t="n">
        <v>0</v>
      </c>
      <c r="V17" s="62" t="n">
        <v>0</v>
      </c>
      <c r="W17" s="62" t="n">
        <v>0</v>
      </c>
      <c r="X17" s="62" t="n">
        <v>0</v>
      </c>
      <c r="Y17" s="62" t="n">
        <v>0</v>
      </c>
      <c r="Z17" s="62" t="n">
        <v>14524350</v>
      </c>
      <c r="AA17" s="62" t="n">
        <v>0</v>
      </c>
      <c r="AB17" s="50" t="s">
        <v>12</v>
      </c>
      <c r="AC17" s="74"/>
      <c r="AD17" s="27" t="n">
        <f>AE17+AF17+AG17+AS17</f>
        <v>1392456</v>
      </c>
      <c r="AE17" s="33" t="n">
        <v>0</v>
      </c>
      <c r="AF17" s="33" t="n">
        <v>1392456</v>
      </c>
      <c r="AG17" s="33" t="n">
        <f>SUM(AH17:AR17)</f>
        <v>0</v>
      </c>
      <c r="AH17" s="33" t="n">
        <v>0</v>
      </c>
      <c r="AI17" s="33" t="n">
        <v>0</v>
      </c>
      <c r="AJ17" s="33" t="n">
        <v>0</v>
      </c>
      <c r="AK17" s="33" t="n">
        <v>0</v>
      </c>
      <c r="AL17" s="33" t="n">
        <v>0</v>
      </c>
      <c r="AM17" s="33" t="n">
        <v>0</v>
      </c>
      <c r="AN17" s="33" t="n">
        <v>0</v>
      </c>
      <c r="AO17" s="33" t="n">
        <v>0</v>
      </c>
      <c r="AP17" s="33" t="n">
        <v>0</v>
      </c>
      <c r="AQ17" s="33" t="n">
        <v>0</v>
      </c>
      <c r="AR17" s="33" t="n">
        <v>0</v>
      </c>
      <c r="AS17" s="33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31572450</v>
      </c>
      <c r="D18" s="33" t="n">
        <v>23016817</v>
      </c>
      <c r="E18" s="33" t="n">
        <v>481518</v>
      </c>
      <c r="F18" s="33" t="n">
        <v>8615633</v>
      </c>
      <c r="G18" s="33" t="n">
        <v>0</v>
      </c>
      <c r="H18" s="33" t="n">
        <v>3698327</v>
      </c>
      <c r="I18" s="33" t="n">
        <v>344180</v>
      </c>
      <c r="J18" s="33" t="n">
        <v>0</v>
      </c>
      <c r="K18" s="33" t="n">
        <v>900</v>
      </c>
      <c r="L18" s="33" t="n">
        <v>4886</v>
      </c>
      <c r="M18" s="38" t="n">
        <f>N18+SUM(Q18:Z18)</f>
        <v>-60000</v>
      </c>
      <c r="N18" s="33" t="n">
        <v>0</v>
      </c>
      <c r="O18" s="50" t="s">
        <v>13</v>
      </c>
      <c r="P18" s="19"/>
      <c r="Q18" s="59" t="n">
        <v>0</v>
      </c>
      <c r="R18" s="62" t="n">
        <v>0</v>
      </c>
      <c r="S18" s="62" t="n">
        <v>0</v>
      </c>
      <c r="T18" s="62" t="n">
        <v>0</v>
      </c>
      <c r="U18" s="62" t="n">
        <v>0</v>
      </c>
      <c r="V18" s="62" t="n">
        <v>0</v>
      </c>
      <c r="W18" s="62" t="n">
        <v>0</v>
      </c>
      <c r="X18" s="62" t="n">
        <v>0</v>
      </c>
      <c r="Y18" s="62" t="n">
        <v>0</v>
      </c>
      <c r="Z18" s="63" t="n">
        <v>-60000</v>
      </c>
      <c r="AA18" s="62" t="n">
        <v>0</v>
      </c>
      <c r="AB18" s="50" t="s">
        <v>13</v>
      </c>
      <c r="AC18" s="74"/>
      <c r="AD18" s="27" t="n">
        <f>AE18+AF18+AG18+AS18</f>
        <v>33797448</v>
      </c>
      <c r="AE18" s="33" t="n">
        <v>0</v>
      </c>
      <c r="AF18" s="33" t="n">
        <v>21741067</v>
      </c>
      <c r="AG18" s="33" t="n">
        <f>SUM(AH18:AR18)</f>
        <v>12056381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33" t="n">
        <v>0</v>
      </c>
      <c r="AO18" s="33" t="n">
        <v>0</v>
      </c>
      <c r="AP18" s="33" t="n">
        <v>0</v>
      </c>
      <c r="AQ18" s="81" t="n">
        <v>0</v>
      </c>
      <c r="AR18" s="81" t="n">
        <v>12056381</v>
      </c>
      <c r="AS18" s="33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240320830</v>
      </c>
      <c r="D19" s="33" t="n">
        <v>15687855</v>
      </c>
      <c r="E19" s="38" t="n">
        <v>1509527</v>
      </c>
      <c r="F19" s="33" t="n">
        <v>12916690</v>
      </c>
      <c r="G19" s="33" t="n">
        <v>0</v>
      </c>
      <c r="H19" s="33" t="n">
        <v>4171491</v>
      </c>
      <c r="I19" s="33" t="n">
        <v>213462</v>
      </c>
      <c r="J19" s="33" t="n">
        <v>663081</v>
      </c>
      <c r="K19" s="33" t="n">
        <v>2250</v>
      </c>
      <c r="L19" s="33" t="n">
        <v>10855</v>
      </c>
      <c r="M19" s="33" t="n">
        <f>N19+SUM(Q19:Z19)</f>
        <v>211716285</v>
      </c>
      <c r="N19" s="33" t="n">
        <v>0</v>
      </c>
      <c r="O19" s="50" t="s">
        <v>14</v>
      </c>
      <c r="P19" s="19"/>
      <c r="Q19" s="59" t="n">
        <v>0</v>
      </c>
      <c r="R19" s="62" t="n">
        <v>99940337</v>
      </c>
      <c r="S19" s="62" t="n">
        <v>0</v>
      </c>
      <c r="T19" s="62" t="n">
        <v>0</v>
      </c>
      <c r="U19" s="62" t="n">
        <v>4728000</v>
      </c>
      <c r="V19" s="62" t="n">
        <v>698000</v>
      </c>
      <c r="W19" s="62" t="n">
        <v>10778504</v>
      </c>
      <c r="X19" s="62" t="n">
        <v>78300000</v>
      </c>
      <c r="Y19" s="62" t="n">
        <v>0</v>
      </c>
      <c r="Z19" s="62" t="n">
        <v>17271444</v>
      </c>
      <c r="AA19" s="62" t="n">
        <v>0</v>
      </c>
      <c r="AB19" s="50" t="s">
        <v>14</v>
      </c>
      <c r="AC19" s="74"/>
      <c r="AD19" s="27" t="n">
        <f>AE19+AF19+AG19+AS19</f>
        <v>1210000</v>
      </c>
      <c r="AE19" s="33" t="n">
        <v>0</v>
      </c>
      <c r="AF19" s="33" t="n">
        <v>356000</v>
      </c>
      <c r="AG19" s="33" t="n">
        <f>SUM(AH19:AR19)</f>
        <v>854000</v>
      </c>
      <c r="AH19" s="33" t="n">
        <v>0</v>
      </c>
      <c r="AI19" s="33" t="n">
        <v>0</v>
      </c>
      <c r="AJ19" s="33" t="n">
        <v>854000</v>
      </c>
      <c r="AK19" s="33" t="n">
        <v>0</v>
      </c>
      <c r="AL19" s="33" t="n">
        <v>0</v>
      </c>
      <c r="AM19" s="33" t="n">
        <v>0</v>
      </c>
      <c r="AN19" s="33" t="n">
        <v>0</v>
      </c>
      <c r="AO19" s="33" t="n">
        <v>0</v>
      </c>
      <c r="AP19" s="33" t="n">
        <v>0</v>
      </c>
      <c r="AQ19" s="33" t="n">
        <v>0</v>
      </c>
      <c r="AR19" s="33" t="n">
        <v>0</v>
      </c>
      <c r="AS19" s="33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15638186</v>
      </c>
      <c r="D20" s="33" t="n">
        <v>9187589</v>
      </c>
      <c r="E20" s="33" t="n">
        <v>213158</v>
      </c>
      <c r="F20" s="33" t="n">
        <v>6238597</v>
      </c>
      <c r="G20" s="33" t="n">
        <v>0</v>
      </c>
      <c r="H20" s="33" t="n">
        <v>1454137</v>
      </c>
      <c r="I20" s="33" t="n">
        <v>30620</v>
      </c>
      <c r="J20" s="33" t="n">
        <v>8602</v>
      </c>
      <c r="K20" s="33" t="n">
        <v>0</v>
      </c>
      <c r="L20" s="33" t="n">
        <v>0</v>
      </c>
      <c r="M20" s="33" t="n">
        <f>N20+SUM(Q20:Z20)</f>
        <v>212000</v>
      </c>
      <c r="N20" s="33" t="n">
        <v>0</v>
      </c>
      <c r="O20" s="50" t="s">
        <v>15</v>
      </c>
      <c r="P20" s="19"/>
      <c r="Q20" s="59" t="n">
        <v>0</v>
      </c>
      <c r="R20" s="62" t="n">
        <v>212000</v>
      </c>
      <c r="S20" s="62" t="n">
        <v>0</v>
      </c>
      <c r="T20" s="62" t="n">
        <v>0</v>
      </c>
      <c r="U20" s="62" t="n">
        <v>0</v>
      </c>
      <c r="V20" s="62" t="n">
        <v>0</v>
      </c>
      <c r="W20" s="62" t="n">
        <v>0</v>
      </c>
      <c r="X20" s="62" t="n">
        <v>0</v>
      </c>
      <c r="Y20" s="62" t="n">
        <v>0</v>
      </c>
      <c r="Z20" s="62" t="n">
        <v>0</v>
      </c>
      <c r="AA20" s="62" t="n">
        <v>0</v>
      </c>
      <c r="AB20" s="50" t="s">
        <v>15</v>
      </c>
      <c r="AC20" s="74"/>
      <c r="AD20" s="27" t="n">
        <f>AE20+AF20+AG20+AS20</f>
        <v>6463290</v>
      </c>
      <c r="AE20" s="33" t="n">
        <v>0</v>
      </c>
      <c r="AF20" s="33" t="n">
        <v>5763290</v>
      </c>
      <c r="AG20" s="33" t="n">
        <f>SUM(AH20:AR20)</f>
        <v>700000</v>
      </c>
      <c r="AH20" s="33" t="n">
        <v>0</v>
      </c>
      <c r="AI20" s="33" t="n">
        <v>700000</v>
      </c>
      <c r="AJ20" s="33" t="n">
        <v>0</v>
      </c>
      <c r="AK20" s="33" t="n">
        <v>0</v>
      </c>
      <c r="AL20" s="33" t="n">
        <v>0</v>
      </c>
      <c r="AM20" s="33" t="n">
        <v>0</v>
      </c>
      <c r="AN20" s="33" t="n">
        <v>0</v>
      </c>
      <c r="AO20" s="33" t="n">
        <v>0</v>
      </c>
      <c r="AP20" s="33" t="n">
        <v>0</v>
      </c>
      <c r="AQ20" s="33" t="n">
        <v>0</v>
      </c>
      <c r="AR20" s="33" t="n">
        <v>0</v>
      </c>
      <c r="AS20" s="33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1450482423</v>
      </c>
      <c r="D21" s="33" t="n">
        <v>60162867</v>
      </c>
      <c r="E21" s="33" t="n">
        <v>1031244</v>
      </c>
      <c r="F21" s="33" t="n">
        <v>38925656</v>
      </c>
      <c r="G21" s="33" t="n">
        <v>0</v>
      </c>
      <c r="H21" s="33" t="n">
        <v>8493481</v>
      </c>
      <c r="I21" s="33" t="n">
        <v>1753860</v>
      </c>
      <c r="J21" s="33" t="n">
        <v>0</v>
      </c>
      <c r="K21" s="33" t="n">
        <v>3300</v>
      </c>
      <c r="L21" s="33" t="n">
        <v>182962</v>
      </c>
      <c r="M21" s="33" t="n">
        <f>N21+SUM(Q21:Z21)</f>
        <v>1351393900</v>
      </c>
      <c r="N21" s="33" t="n">
        <v>0</v>
      </c>
      <c r="O21" s="50" t="s">
        <v>16</v>
      </c>
      <c r="P21" s="19"/>
      <c r="Q21" s="59" t="n">
        <v>0</v>
      </c>
      <c r="R21" s="62" t="n">
        <v>11685245</v>
      </c>
      <c r="S21" s="62" t="n">
        <v>0</v>
      </c>
      <c r="T21" s="62" t="n">
        <v>0</v>
      </c>
      <c r="U21" s="62" t="n">
        <v>0</v>
      </c>
      <c r="V21" s="62" t="n">
        <v>0</v>
      </c>
      <c r="W21" s="62" t="n">
        <v>263991351</v>
      </c>
      <c r="X21" s="62" t="n">
        <v>1061329619</v>
      </c>
      <c r="Y21" s="62" t="n">
        <v>0</v>
      </c>
      <c r="Z21" s="62" t="n">
        <v>14387685</v>
      </c>
      <c r="AA21" s="62" t="n">
        <v>0</v>
      </c>
      <c r="AB21" s="50" t="s">
        <v>16</v>
      </c>
      <c r="AC21" s="74"/>
      <c r="AD21" s="27" t="n">
        <f>AE21+AF21+AG21+AS21</f>
        <v>64803999</v>
      </c>
      <c r="AE21" s="33" t="n">
        <v>0</v>
      </c>
      <c r="AF21" s="33" t="n">
        <v>0</v>
      </c>
      <c r="AG21" s="33" t="n">
        <f>SUM(AH21:AR21)</f>
        <v>64803999</v>
      </c>
      <c r="AH21" s="33" t="n">
        <v>0</v>
      </c>
      <c r="AI21" s="33" t="n">
        <v>0</v>
      </c>
      <c r="AJ21" s="33" t="n">
        <v>0</v>
      </c>
      <c r="AK21" s="33" t="n">
        <v>0</v>
      </c>
      <c r="AL21" s="33" t="n">
        <v>0</v>
      </c>
      <c r="AM21" s="33" t="n">
        <v>0</v>
      </c>
      <c r="AN21" s="33" t="n">
        <v>0</v>
      </c>
      <c r="AO21" s="33" t="n">
        <v>0</v>
      </c>
      <c r="AP21" s="33" t="n">
        <v>64803999</v>
      </c>
      <c r="AQ21" s="33" t="n">
        <v>0</v>
      </c>
      <c r="AR21" s="33" t="n">
        <v>0</v>
      </c>
      <c r="AS21" s="33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29418961</v>
      </c>
      <c r="D22" s="33" t="n">
        <v>19106219</v>
      </c>
      <c r="E22" s="33" t="n">
        <v>612370</v>
      </c>
      <c r="F22" s="33" t="n">
        <v>6718650</v>
      </c>
      <c r="G22" s="33" t="n">
        <v>0</v>
      </c>
      <c r="H22" s="33" t="n">
        <v>1629217</v>
      </c>
      <c r="I22" s="33" t="n">
        <v>269800</v>
      </c>
      <c r="J22" s="33" t="n">
        <v>0</v>
      </c>
      <c r="K22" s="33" t="n">
        <v>2250</v>
      </c>
      <c r="L22" s="33" t="n">
        <v>88861</v>
      </c>
      <c r="M22" s="38" t="n">
        <f>N22+SUM(Q22:Z22)</f>
        <v>3594092</v>
      </c>
      <c r="N22" s="33" t="n">
        <v>0</v>
      </c>
      <c r="O22" s="50" t="s">
        <v>17</v>
      </c>
      <c r="P22" s="19"/>
      <c r="Q22" s="59" t="n">
        <v>0</v>
      </c>
      <c r="R22" s="62" t="n">
        <v>727868</v>
      </c>
      <c r="S22" s="62" t="n">
        <v>0</v>
      </c>
      <c r="T22" s="62" t="n">
        <v>347817</v>
      </c>
      <c r="U22" s="62" t="n">
        <v>0</v>
      </c>
      <c r="V22" s="62" t="n">
        <v>0</v>
      </c>
      <c r="W22" s="62" t="n">
        <v>0</v>
      </c>
      <c r="X22" s="63" t="n">
        <v>1075587</v>
      </c>
      <c r="Y22" s="62" t="n">
        <v>0</v>
      </c>
      <c r="Z22" s="62" t="n">
        <v>1442820</v>
      </c>
      <c r="AA22" s="62" t="n">
        <v>0</v>
      </c>
      <c r="AB22" s="50" t="s">
        <v>17</v>
      </c>
      <c r="AC22" s="74"/>
      <c r="AD22" s="27" t="n">
        <f>AE22+AF22+AG22+AS22</f>
        <v>0</v>
      </c>
      <c r="AE22" s="33" t="n">
        <v>0</v>
      </c>
      <c r="AF22" s="33" t="n">
        <v>0</v>
      </c>
      <c r="AG22" s="33" t="n">
        <f>SUM(AH22:AR22)</f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33" t="n">
        <v>0</v>
      </c>
      <c r="AO22" s="33" t="n">
        <v>0</v>
      </c>
      <c r="AP22" s="33" t="n">
        <v>0</v>
      </c>
      <c r="AQ22" s="33" t="n">
        <v>0</v>
      </c>
      <c r="AR22" s="33" t="n">
        <v>0</v>
      </c>
      <c r="AS22" s="33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818591118</v>
      </c>
      <c r="D23" s="33" t="n">
        <v>760732162</v>
      </c>
      <c r="E23" s="33" t="n">
        <v>61497916</v>
      </c>
      <c r="F23" s="33" t="n">
        <v>57832956</v>
      </c>
      <c r="G23" s="33" t="n">
        <v>0</v>
      </c>
      <c r="H23" s="33" t="n">
        <v>3148762</v>
      </c>
      <c r="I23" s="33" t="n">
        <v>113500</v>
      </c>
      <c r="J23" s="33" t="n">
        <v>0</v>
      </c>
      <c r="K23" s="33" t="n">
        <v>246350</v>
      </c>
      <c r="L23" s="33" t="n">
        <v>345962</v>
      </c>
      <c r="M23" s="33" t="n">
        <f>N23+SUM(Q23:Z23)</f>
        <v>26000</v>
      </c>
      <c r="N23" s="33" t="n">
        <v>0</v>
      </c>
      <c r="O23" s="50" t="s">
        <v>18</v>
      </c>
      <c r="P23" s="19"/>
      <c r="Q23" s="59" t="n">
        <v>0</v>
      </c>
      <c r="R23" s="62" t="n">
        <v>0</v>
      </c>
      <c r="S23" s="62" t="n">
        <v>0</v>
      </c>
      <c r="T23" s="62" t="n">
        <v>0</v>
      </c>
      <c r="U23" s="62" t="n">
        <v>0</v>
      </c>
      <c r="V23" s="62" t="n">
        <v>0</v>
      </c>
      <c r="W23" s="62" t="n">
        <v>0</v>
      </c>
      <c r="X23" s="62" t="n">
        <v>0</v>
      </c>
      <c r="Y23" s="62" t="n">
        <v>0</v>
      </c>
      <c r="Z23" s="62" t="n">
        <v>26000</v>
      </c>
      <c r="AA23" s="62" t="n">
        <v>0</v>
      </c>
      <c r="AB23" s="50" t="s">
        <v>18</v>
      </c>
      <c r="AC23" s="74"/>
      <c r="AD23" s="27" t="n">
        <f>AE23+AF23+AG23+AS23</f>
        <v>0</v>
      </c>
      <c r="AE23" s="33" t="n">
        <v>0</v>
      </c>
      <c r="AF23" s="33" t="n">
        <v>0</v>
      </c>
      <c r="AG23" s="33" t="n">
        <f>SUM(AH23:AR23)</f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33" t="n">
        <v>0</v>
      </c>
      <c r="AO23" s="33" t="n">
        <v>0</v>
      </c>
      <c r="AP23" s="33" t="n">
        <v>0</v>
      </c>
      <c r="AQ23" s="33" t="n">
        <v>0</v>
      </c>
      <c r="AR23" s="33" t="n">
        <v>0</v>
      </c>
      <c r="AS23" s="33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234732990</v>
      </c>
      <c r="D24" s="33" t="n">
        <v>221049313</v>
      </c>
      <c r="E24" s="33" t="n">
        <v>6664173</v>
      </c>
      <c r="F24" s="33" t="n">
        <v>12991677</v>
      </c>
      <c r="G24" s="33" t="n">
        <v>0</v>
      </c>
      <c r="H24" s="33" t="n">
        <v>714740</v>
      </c>
      <c r="I24" s="33" t="n">
        <v>241177</v>
      </c>
      <c r="J24" s="33" t="n">
        <v>0</v>
      </c>
      <c r="K24" s="33" t="n">
        <v>23650</v>
      </c>
      <c r="L24" s="38" t="n">
        <v>4241161</v>
      </c>
      <c r="M24" s="33" t="n">
        <f>N24+SUM(Q24:Z24)</f>
        <v>692000</v>
      </c>
      <c r="N24" s="33" t="n">
        <v>0</v>
      </c>
      <c r="O24" s="50" t="s">
        <v>19</v>
      </c>
      <c r="P24" s="19"/>
      <c r="Q24" s="59" t="n">
        <v>0</v>
      </c>
      <c r="R24" s="62" t="n">
        <v>0</v>
      </c>
      <c r="S24" s="62" t="n">
        <v>0</v>
      </c>
      <c r="T24" s="62" t="n">
        <v>0</v>
      </c>
      <c r="U24" s="62" t="n">
        <v>0</v>
      </c>
      <c r="V24" s="62" t="n">
        <v>0</v>
      </c>
      <c r="W24" s="62" t="n">
        <v>0</v>
      </c>
      <c r="X24" s="62" t="n">
        <v>0</v>
      </c>
      <c r="Y24" s="62" t="n">
        <v>0</v>
      </c>
      <c r="Z24" s="62" t="n">
        <v>692000</v>
      </c>
      <c r="AA24" s="62" t="n">
        <v>0</v>
      </c>
      <c r="AB24" s="50" t="s">
        <v>19</v>
      </c>
      <c r="AC24" s="74"/>
      <c r="AD24" s="27" t="n">
        <f>AE24+AF24+AG24+AS24</f>
        <v>0</v>
      </c>
      <c r="AE24" s="33" t="n">
        <v>0</v>
      </c>
      <c r="AF24" s="33" t="n">
        <v>0</v>
      </c>
      <c r="AG24" s="33" t="n">
        <f>SUM(AH24:AR24)</f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33" t="n">
        <v>0</v>
      </c>
      <c r="AO24" s="33" t="n">
        <v>0</v>
      </c>
      <c r="AP24" s="33" t="n">
        <v>0</v>
      </c>
      <c r="AQ24" s="33" t="n">
        <v>0</v>
      </c>
      <c r="AR24" s="33" t="n">
        <v>0</v>
      </c>
      <c r="AS24" s="33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2262093286</v>
      </c>
      <c r="D25" s="33" t="n">
        <v>79896402</v>
      </c>
      <c r="E25" s="33" t="n">
        <v>7516513</v>
      </c>
      <c r="F25" s="33" t="n">
        <v>22178594</v>
      </c>
      <c r="G25" s="33" t="n">
        <v>22500</v>
      </c>
      <c r="H25" s="33" t="n">
        <v>9856285</v>
      </c>
      <c r="I25" s="33" t="n">
        <v>1315083</v>
      </c>
      <c r="J25" s="33" t="n">
        <v>0</v>
      </c>
      <c r="K25" s="33" t="n">
        <v>3750</v>
      </c>
      <c r="L25" s="33" t="n">
        <v>563</v>
      </c>
      <c r="M25" s="33" t="n">
        <f>N25+SUM(Q25:Z25)</f>
        <v>2160018290</v>
      </c>
      <c r="N25" s="33" t="n">
        <v>0</v>
      </c>
      <c r="O25" s="50" t="s">
        <v>20</v>
      </c>
      <c r="P25" s="19"/>
      <c r="Q25" s="59" t="n">
        <v>0</v>
      </c>
      <c r="R25" s="62" t="n">
        <v>9124220</v>
      </c>
      <c r="S25" s="62" t="n">
        <v>0</v>
      </c>
      <c r="T25" s="62" t="n">
        <v>0</v>
      </c>
      <c r="U25" s="62" t="n">
        <v>0</v>
      </c>
      <c r="V25" s="62" t="n">
        <v>0</v>
      </c>
      <c r="W25" s="62" t="n">
        <v>0</v>
      </c>
      <c r="X25" s="62" t="n">
        <v>2150870070</v>
      </c>
      <c r="Y25" s="62" t="n">
        <v>0</v>
      </c>
      <c r="Z25" s="62" t="n">
        <v>24000</v>
      </c>
      <c r="AA25" s="62" t="n">
        <v>0</v>
      </c>
      <c r="AB25" s="50" t="s">
        <v>20</v>
      </c>
      <c r="AC25" s="74"/>
      <c r="AD25" s="27" t="n">
        <f>AE25+AF25+AG25+AS25</f>
        <v>29815472</v>
      </c>
      <c r="AE25" s="33" t="n">
        <v>0</v>
      </c>
      <c r="AF25" s="33" t="n">
        <v>500000</v>
      </c>
      <c r="AG25" s="33" t="n">
        <f>SUM(AH25:AR25)</f>
        <v>29315472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33" t="n">
        <v>0</v>
      </c>
      <c r="AO25" s="33" t="n">
        <v>0</v>
      </c>
      <c r="AP25" s="33" t="n">
        <v>29315472</v>
      </c>
      <c r="AQ25" s="33" t="n">
        <v>0</v>
      </c>
      <c r="AR25" s="33" t="n">
        <v>0</v>
      </c>
      <c r="AS25" s="33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316967149</v>
      </c>
      <c r="D26" s="33" t="n">
        <v>212149773</v>
      </c>
      <c r="E26" s="33" t="n">
        <v>3945134</v>
      </c>
      <c r="F26" s="33" t="n">
        <v>103263772</v>
      </c>
      <c r="G26" s="33" t="n">
        <v>0</v>
      </c>
      <c r="H26" s="33" t="n">
        <v>52537091</v>
      </c>
      <c r="I26" s="33" t="n">
        <v>339858</v>
      </c>
      <c r="J26" s="33" t="n">
        <v>1593770</v>
      </c>
      <c r="K26" s="33" t="n">
        <v>88894</v>
      </c>
      <c r="L26" s="33" t="n">
        <v>0</v>
      </c>
      <c r="M26" s="33" t="n">
        <f>N26+SUM(Q26:Z26)</f>
        <v>1553604</v>
      </c>
      <c r="N26" s="33" t="n">
        <v>0</v>
      </c>
      <c r="O26" s="50" t="s">
        <v>21</v>
      </c>
      <c r="P26" s="19"/>
      <c r="Q26" s="59" t="n">
        <v>0</v>
      </c>
      <c r="R26" s="62" t="n">
        <v>0</v>
      </c>
      <c r="S26" s="62" t="n">
        <v>0</v>
      </c>
      <c r="T26" s="62" t="n">
        <v>0</v>
      </c>
      <c r="U26" s="62" t="n">
        <v>0</v>
      </c>
      <c r="V26" s="62" t="n">
        <v>0</v>
      </c>
      <c r="W26" s="62" t="n">
        <v>0</v>
      </c>
      <c r="X26" s="62" t="n">
        <v>0</v>
      </c>
      <c r="Y26" s="62" t="n">
        <v>0</v>
      </c>
      <c r="Z26" s="62" t="n">
        <v>1553604</v>
      </c>
      <c r="AA26" s="62" t="n">
        <v>0</v>
      </c>
      <c r="AB26" s="50" t="s">
        <v>21</v>
      </c>
      <c r="AC26" s="74"/>
      <c r="AD26" s="27" t="n">
        <f>AE26+AF26+AG26+AS26</f>
        <v>16473673</v>
      </c>
      <c r="AE26" s="33" t="n">
        <v>0</v>
      </c>
      <c r="AF26" s="33" t="n">
        <v>16473673</v>
      </c>
      <c r="AG26" s="33" t="n">
        <f>SUM(AH26:AR26)</f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33" t="n">
        <v>0</v>
      </c>
      <c r="AO26" s="33" t="n">
        <v>0</v>
      </c>
      <c r="AP26" s="33" t="n">
        <v>0</v>
      </c>
      <c r="AQ26" s="33" t="n">
        <v>0</v>
      </c>
      <c r="AR26" s="33" t="n">
        <v>0</v>
      </c>
      <c r="AS26" s="33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82642308</v>
      </c>
      <c r="D27" s="33" t="n">
        <v>28706079</v>
      </c>
      <c r="E27" s="33" t="n">
        <v>1238487</v>
      </c>
      <c r="F27" s="33" t="n">
        <v>53354967</v>
      </c>
      <c r="G27" s="33" t="n">
        <v>0</v>
      </c>
      <c r="H27" s="33" t="n">
        <v>12011350</v>
      </c>
      <c r="I27" s="33" t="n">
        <v>1778296</v>
      </c>
      <c r="J27" s="33" t="n">
        <v>0</v>
      </c>
      <c r="K27" s="33" t="n">
        <v>450</v>
      </c>
      <c r="L27" s="33" t="n">
        <v>584592</v>
      </c>
      <c r="M27" s="33" t="n">
        <f>N27+SUM(Q27:Z27)</f>
        <v>581262</v>
      </c>
      <c r="N27" s="33" t="n">
        <v>0</v>
      </c>
      <c r="O27" s="50" t="s">
        <v>22</v>
      </c>
      <c r="P27" s="19"/>
      <c r="Q27" s="59" t="n">
        <v>0</v>
      </c>
      <c r="R27" s="62" t="n">
        <v>511262</v>
      </c>
      <c r="S27" s="62" t="n">
        <v>0</v>
      </c>
      <c r="T27" s="62" t="n">
        <v>0</v>
      </c>
      <c r="U27" s="62" t="n">
        <v>0</v>
      </c>
      <c r="V27" s="62" t="n">
        <v>0</v>
      </c>
      <c r="W27" s="62" t="n">
        <v>0</v>
      </c>
      <c r="X27" s="62" t="n">
        <v>0</v>
      </c>
      <c r="Y27" s="62" t="n">
        <v>0</v>
      </c>
      <c r="Z27" s="62" t="n">
        <v>70000</v>
      </c>
      <c r="AA27" s="62" t="n">
        <v>0</v>
      </c>
      <c r="AB27" s="50" t="s">
        <v>22</v>
      </c>
      <c r="AC27" s="74"/>
      <c r="AD27" s="27" t="n">
        <f>AE27+AF27+AG27+AS27</f>
        <v>2129751</v>
      </c>
      <c r="AE27" s="33" t="n">
        <v>0</v>
      </c>
      <c r="AF27" s="33" t="n">
        <v>2129751</v>
      </c>
      <c r="AG27" s="33" t="n">
        <f>SUM(AH27:AR27)</f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33" t="n">
        <v>0</v>
      </c>
      <c r="AO27" s="33" t="n">
        <v>0</v>
      </c>
      <c r="AP27" s="33" t="n">
        <v>0</v>
      </c>
      <c r="AQ27" s="33" t="n">
        <v>0</v>
      </c>
      <c r="AR27" s="33" t="n">
        <v>0</v>
      </c>
      <c r="AS27" s="33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86090596</v>
      </c>
      <c r="D28" s="33" t="n">
        <v>69945071</v>
      </c>
      <c r="E28" s="33" t="n">
        <v>6321910</v>
      </c>
      <c r="F28" s="33" t="n">
        <v>16145525</v>
      </c>
      <c r="G28" s="33" t="n">
        <v>0</v>
      </c>
      <c r="H28" s="33" t="n">
        <v>8859492</v>
      </c>
      <c r="I28" s="33" t="n">
        <v>123000</v>
      </c>
      <c r="J28" s="33" t="n">
        <v>0</v>
      </c>
      <c r="K28" s="33" t="n">
        <v>12150</v>
      </c>
      <c r="L28" s="33" t="n">
        <v>35454</v>
      </c>
      <c r="M28" s="33" t="n">
        <f>N28+SUM(Q28:Z28)</f>
        <v>0</v>
      </c>
      <c r="N28" s="33" t="n">
        <v>0</v>
      </c>
      <c r="O28" s="50" t="s">
        <v>23</v>
      </c>
      <c r="P28" s="19"/>
      <c r="Q28" s="59" t="n">
        <v>0</v>
      </c>
      <c r="R28" s="62" t="n">
        <v>0</v>
      </c>
      <c r="S28" s="62" t="n">
        <v>0</v>
      </c>
      <c r="T28" s="62" t="n">
        <v>0</v>
      </c>
      <c r="U28" s="62" t="n">
        <v>0</v>
      </c>
      <c r="V28" s="62" t="n">
        <v>0</v>
      </c>
      <c r="W28" s="62" t="n">
        <v>0</v>
      </c>
      <c r="X28" s="62" t="n">
        <v>0</v>
      </c>
      <c r="Y28" s="62" t="n">
        <v>0</v>
      </c>
      <c r="Z28" s="62" t="n">
        <v>0</v>
      </c>
      <c r="AA28" s="62" t="n">
        <v>0</v>
      </c>
      <c r="AB28" s="50" t="s">
        <v>23</v>
      </c>
      <c r="AC28" s="74"/>
      <c r="AD28" s="27" t="n">
        <f>AE28+AF28+AG28+AS28</f>
        <v>518000</v>
      </c>
      <c r="AE28" s="33" t="n">
        <v>0</v>
      </c>
      <c r="AF28" s="33" t="n">
        <v>518000</v>
      </c>
      <c r="AG28" s="33" t="n">
        <f>SUM(AH28:AR28)</f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33" t="n">
        <v>0</v>
      </c>
      <c r="AO28" s="33" t="n">
        <v>0</v>
      </c>
      <c r="AP28" s="33" t="n">
        <v>0</v>
      </c>
      <c r="AQ28" s="33" t="n">
        <v>0</v>
      </c>
      <c r="AR28" s="33" t="n">
        <v>0</v>
      </c>
      <c r="AS28" s="33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15558955</v>
      </c>
      <c r="D29" s="33" t="n">
        <v>13419403</v>
      </c>
      <c r="E29" s="33" t="n">
        <v>435095</v>
      </c>
      <c r="F29" s="33" t="n">
        <v>2014159</v>
      </c>
      <c r="G29" s="33" t="n">
        <v>0</v>
      </c>
      <c r="H29" s="33" t="n">
        <v>288019</v>
      </c>
      <c r="I29" s="33" t="n">
        <v>1001326</v>
      </c>
      <c r="J29" s="33" t="n">
        <v>0</v>
      </c>
      <c r="K29" s="33" t="n">
        <v>0</v>
      </c>
      <c r="L29" s="33" t="n">
        <v>0</v>
      </c>
      <c r="M29" s="33" t="n">
        <f>N29+SUM(Q29:Z29)</f>
        <v>125393</v>
      </c>
      <c r="N29" s="33" t="n">
        <v>0</v>
      </c>
      <c r="O29" s="50" t="s">
        <v>24</v>
      </c>
      <c r="P29" s="19"/>
      <c r="Q29" s="59" t="n">
        <v>0</v>
      </c>
      <c r="R29" s="62" t="n">
        <v>0</v>
      </c>
      <c r="S29" s="62" t="n">
        <v>0</v>
      </c>
      <c r="T29" s="62" t="n">
        <v>0</v>
      </c>
      <c r="U29" s="62" t="n">
        <v>0</v>
      </c>
      <c r="V29" s="62" t="n">
        <v>0</v>
      </c>
      <c r="W29" s="62" t="n">
        <v>0</v>
      </c>
      <c r="X29" s="62" t="n">
        <v>0</v>
      </c>
      <c r="Y29" s="62" t="n">
        <v>0</v>
      </c>
      <c r="Z29" s="62" t="n">
        <v>125393</v>
      </c>
      <c r="AA29" s="62" t="n">
        <v>0</v>
      </c>
      <c r="AB29" s="50" t="s">
        <v>24</v>
      </c>
      <c r="AC29" s="74"/>
      <c r="AD29" s="27" t="n">
        <f>AE29+AF29+AG29+AS29</f>
        <v>0</v>
      </c>
      <c r="AE29" s="33" t="n">
        <v>0</v>
      </c>
      <c r="AF29" s="33" t="n">
        <v>0</v>
      </c>
      <c r="AG29" s="33" t="n">
        <f>SUM(AH29:AR29)</f>
        <v>0</v>
      </c>
      <c r="AH29" s="33" t="n">
        <v>0</v>
      </c>
      <c r="AI29" s="33" t="n">
        <v>0</v>
      </c>
      <c r="AJ29" s="33" t="n">
        <v>0</v>
      </c>
      <c r="AK29" s="33" t="n">
        <v>0</v>
      </c>
      <c r="AL29" s="33" t="n">
        <v>0</v>
      </c>
      <c r="AM29" s="33" t="n">
        <v>0</v>
      </c>
      <c r="AN29" s="33" t="n">
        <v>0</v>
      </c>
      <c r="AO29" s="33" t="n">
        <v>0</v>
      </c>
      <c r="AP29" s="33" t="n">
        <v>0</v>
      </c>
      <c r="AQ29" s="33" t="n">
        <v>0</v>
      </c>
      <c r="AR29" s="33" t="n">
        <v>0</v>
      </c>
      <c r="AS29" s="33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7158815</v>
      </c>
      <c r="D30" s="33" t="n">
        <v>5258262</v>
      </c>
      <c r="E30" s="33" t="n">
        <v>290438</v>
      </c>
      <c r="F30" s="33" t="n">
        <v>1900553</v>
      </c>
      <c r="G30" s="33" t="n">
        <v>0</v>
      </c>
      <c r="H30" s="33" t="n">
        <v>631897</v>
      </c>
      <c r="I30" s="33" t="n">
        <v>120620</v>
      </c>
      <c r="J30" s="33" t="n">
        <v>0</v>
      </c>
      <c r="K30" s="33" t="n">
        <v>0</v>
      </c>
      <c r="L30" s="33" t="n">
        <v>0</v>
      </c>
      <c r="M30" s="33" t="n">
        <f>N30+SUM(Q30:Z30)</f>
        <v>0</v>
      </c>
      <c r="N30" s="33" t="n">
        <v>0</v>
      </c>
      <c r="O30" s="50" t="s">
        <v>25</v>
      </c>
      <c r="P30" s="19"/>
      <c r="Q30" s="59" t="n">
        <v>0</v>
      </c>
      <c r="R30" s="62" t="n">
        <v>0</v>
      </c>
      <c r="S30" s="62" t="n">
        <v>0</v>
      </c>
      <c r="T30" s="62" t="n">
        <v>0</v>
      </c>
      <c r="U30" s="62" t="n">
        <v>0</v>
      </c>
      <c r="V30" s="62" t="n">
        <v>0</v>
      </c>
      <c r="W30" s="62" t="n">
        <v>0</v>
      </c>
      <c r="X30" s="62" t="n">
        <v>0</v>
      </c>
      <c r="Y30" s="62" t="n">
        <v>0</v>
      </c>
      <c r="Z30" s="62" t="n">
        <v>0</v>
      </c>
      <c r="AA30" s="62" t="n">
        <v>0</v>
      </c>
      <c r="AB30" s="50" t="s">
        <v>25</v>
      </c>
      <c r="AC30" s="74"/>
      <c r="AD30" s="27" t="n">
        <f>AE30+AF30+AG30+AS30</f>
        <v>669599</v>
      </c>
      <c r="AE30" s="33" t="n">
        <v>0</v>
      </c>
      <c r="AF30" s="33" t="n">
        <v>189599</v>
      </c>
      <c r="AG30" s="33" t="n">
        <f>SUM(AH30:AR30)</f>
        <v>480000</v>
      </c>
      <c r="AH30" s="33" t="n">
        <v>0</v>
      </c>
      <c r="AI30" s="33" t="n">
        <v>0</v>
      </c>
      <c r="AJ30" s="33" t="n">
        <v>480000</v>
      </c>
      <c r="AK30" s="33" t="n">
        <v>0</v>
      </c>
      <c r="AL30" s="33" t="n">
        <v>0</v>
      </c>
      <c r="AM30" s="33" t="n">
        <v>0</v>
      </c>
      <c r="AN30" s="33" t="n">
        <v>0</v>
      </c>
      <c r="AO30" s="33" t="n">
        <v>0</v>
      </c>
      <c r="AP30" s="33" t="n">
        <v>0</v>
      </c>
      <c r="AQ30" s="33" t="n">
        <v>0</v>
      </c>
      <c r="AR30" s="33" t="n">
        <v>0</v>
      </c>
      <c r="AS30" s="33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68470275</v>
      </c>
      <c r="D31" s="33" t="n">
        <v>51042595</v>
      </c>
      <c r="E31" s="33" t="n">
        <v>7611519</v>
      </c>
      <c r="F31" s="33" t="n">
        <v>17266031</v>
      </c>
      <c r="G31" s="33" t="n">
        <v>0</v>
      </c>
      <c r="H31" s="33" t="n">
        <v>8436327</v>
      </c>
      <c r="I31" s="33" t="n">
        <v>89000</v>
      </c>
      <c r="J31" s="33" t="n">
        <v>0</v>
      </c>
      <c r="K31" s="33" t="n">
        <v>7060</v>
      </c>
      <c r="L31" s="33" t="n">
        <v>5311</v>
      </c>
      <c r="M31" s="33" t="n">
        <f>N31+SUM(Q31:Z31)</f>
        <v>161649</v>
      </c>
      <c r="N31" s="33" t="n">
        <v>0</v>
      </c>
      <c r="O31" s="50" t="s">
        <v>26</v>
      </c>
      <c r="P31" s="19"/>
      <c r="Q31" s="59" t="n">
        <v>0</v>
      </c>
      <c r="R31" s="62" t="n">
        <v>0</v>
      </c>
      <c r="S31" s="62" t="n">
        <v>0</v>
      </c>
      <c r="T31" s="62" t="n">
        <v>0</v>
      </c>
      <c r="U31" s="62" t="n">
        <v>0</v>
      </c>
      <c r="V31" s="62" t="n">
        <v>0</v>
      </c>
      <c r="W31" s="62" t="n">
        <v>0</v>
      </c>
      <c r="X31" s="62" t="n">
        <v>0</v>
      </c>
      <c r="Y31" s="62" t="n">
        <v>0</v>
      </c>
      <c r="Z31" s="62" t="n">
        <v>161649</v>
      </c>
      <c r="AA31" s="62" t="n">
        <v>0</v>
      </c>
      <c r="AB31" s="50" t="s">
        <v>26</v>
      </c>
      <c r="AC31" s="74"/>
      <c r="AD31" s="27" t="n">
        <f>AE31+AF31+AG31+AS31</f>
        <v>0</v>
      </c>
      <c r="AE31" s="33" t="n">
        <v>0</v>
      </c>
      <c r="AF31" s="33" t="n">
        <v>0</v>
      </c>
      <c r="AG31" s="33" t="n">
        <f>SUM(AH31:AR31)</f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33" t="n">
        <v>0</v>
      </c>
      <c r="AO31" s="33" t="n">
        <v>0</v>
      </c>
      <c r="AP31" s="33" t="n">
        <v>0</v>
      </c>
      <c r="AQ31" s="33" t="n">
        <v>0</v>
      </c>
      <c r="AR31" s="33" t="n">
        <v>0</v>
      </c>
      <c r="AS31" s="33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39125441</v>
      </c>
      <c r="D32" s="33" t="n">
        <v>13874163</v>
      </c>
      <c r="E32" s="33" t="n">
        <v>204513</v>
      </c>
      <c r="F32" s="33" t="n">
        <v>25251278</v>
      </c>
      <c r="G32" s="33" t="n">
        <v>0</v>
      </c>
      <c r="H32" s="33" t="n">
        <v>2451080</v>
      </c>
      <c r="I32" s="33" t="n">
        <v>304650</v>
      </c>
      <c r="J32" s="33" t="n">
        <v>0</v>
      </c>
      <c r="K32" s="33" t="n">
        <v>4050</v>
      </c>
      <c r="L32" s="33" t="n">
        <v>0</v>
      </c>
      <c r="M32" s="33" t="n">
        <f>N32+SUM(Q32:Z32)</f>
        <v>0</v>
      </c>
      <c r="N32" s="33" t="n">
        <v>0</v>
      </c>
      <c r="O32" s="50" t="s">
        <v>27</v>
      </c>
      <c r="P32" s="19"/>
      <c r="Q32" s="59" t="n">
        <v>0</v>
      </c>
      <c r="R32" s="62" t="n">
        <v>0</v>
      </c>
      <c r="S32" s="62" t="n">
        <v>0</v>
      </c>
      <c r="T32" s="62" t="n">
        <v>0</v>
      </c>
      <c r="U32" s="62" t="n">
        <v>0</v>
      </c>
      <c r="V32" s="62" t="n">
        <v>0</v>
      </c>
      <c r="W32" s="62" t="n">
        <v>0</v>
      </c>
      <c r="X32" s="62" t="n">
        <v>0</v>
      </c>
      <c r="Y32" s="62" t="n">
        <v>0</v>
      </c>
      <c r="Z32" s="62" t="n">
        <v>0</v>
      </c>
      <c r="AA32" s="62" t="n">
        <v>0</v>
      </c>
      <c r="AB32" s="50" t="s">
        <v>27</v>
      </c>
      <c r="AC32" s="74"/>
      <c r="AD32" s="27" t="n">
        <f>AE32+AF32+AG32+AS32</f>
        <v>12350877</v>
      </c>
      <c r="AE32" s="33" t="n">
        <v>0</v>
      </c>
      <c r="AF32" s="33" t="n">
        <v>12350877</v>
      </c>
      <c r="AG32" s="33" t="n">
        <f>SUM(AH32:AR32)</f>
        <v>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33" t="n">
        <v>0</v>
      </c>
      <c r="AO32" s="33" t="n">
        <v>0</v>
      </c>
      <c r="AP32" s="33" t="n">
        <v>0</v>
      </c>
      <c r="AQ32" s="33" t="n">
        <v>0</v>
      </c>
      <c r="AR32" s="33" t="n">
        <v>0</v>
      </c>
      <c r="AS32" s="33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14684792</v>
      </c>
      <c r="D33" s="33" t="n">
        <v>4627211</v>
      </c>
      <c r="E33" s="33" t="n">
        <v>49245</v>
      </c>
      <c r="F33" s="33" t="n">
        <v>7278081</v>
      </c>
      <c r="G33" s="33" t="n">
        <v>0</v>
      </c>
      <c r="H33" s="33" t="n">
        <v>784669</v>
      </c>
      <c r="I33" s="33" t="n">
        <v>24250</v>
      </c>
      <c r="J33" s="33" t="n">
        <v>0</v>
      </c>
      <c r="K33" s="33" t="n">
        <v>8562</v>
      </c>
      <c r="L33" s="33" t="n">
        <v>11772</v>
      </c>
      <c r="M33" s="33" t="n">
        <f>N33+SUM(Q33:Z33)</f>
        <v>2779500</v>
      </c>
      <c r="N33" s="33" t="n">
        <v>0</v>
      </c>
      <c r="O33" s="50" t="s">
        <v>28</v>
      </c>
      <c r="P33" s="19"/>
      <c r="Q33" s="59" t="n">
        <v>0</v>
      </c>
      <c r="R33" s="62" t="n">
        <v>2425000</v>
      </c>
      <c r="S33" s="62" t="n">
        <v>0</v>
      </c>
      <c r="T33" s="62" t="n">
        <v>0</v>
      </c>
      <c r="U33" s="62" t="n">
        <v>0</v>
      </c>
      <c r="V33" s="62" t="n">
        <v>0</v>
      </c>
      <c r="W33" s="62" t="n">
        <v>0</v>
      </c>
      <c r="X33" s="62" t="n">
        <v>0</v>
      </c>
      <c r="Y33" s="62" t="n">
        <v>0</v>
      </c>
      <c r="Z33" s="62" t="n">
        <v>354500</v>
      </c>
      <c r="AA33" s="62" t="n">
        <v>0</v>
      </c>
      <c r="AB33" s="50" t="s">
        <v>28</v>
      </c>
      <c r="AC33" s="74"/>
      <c r="AD33" s="27" t="n">
        <f>AE33+AF33+AG33+AS33</f>
        <v>0</v>
      </c>
      <c r="AE33" s="33" t="n">
        <v>0</v>
      </c>
      <c r="AF33" s="33" t="n">
        <v>0</v>
      </c>
      <c r="AG33" s="33" t="n">
        <f>SUM(AH33:AR33)</f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33" t="n">
        <v>0</v>
      </c>
      <c r="AO33" s="33" t="n">
        <v>0</v>
      </c>
      <c r="AP33" s="33" t="n">
        <v>0</v>
      </c>
      <c r="AQ33" s="33" t="n">
        <v>0</v>
      </c>
      <c r="AR33" s="33" t="n">
        <v>0</v>
      </c>
      <c r="AS33" s="33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7356017</v>
      </c>
      <c r="D34" s="34" t="n">
        <v>4736436</v>
      </c>
      <c r="E34" s="34" t="n">
        <v>33226</v>
      </c>
      <c r="F34" s="34" t="n">
        <v>2619581</v>
      </c>
      <c r="G34" s="34" t="n">
        <v>0</v>
      </c>
      <c r="H34" s="34" t="n">
        <v>245525</v>
      </c>
      <c r="I34" s="34" t="n">
        <v>12500</v>
      </c>
      <c r="J34" s="34" t="n">
        <v>0</v>
      </c>
      <c r="K34" s="34" t="n">
        <v>0</v>
      </c>
      <c r="L34" s="34" t="n">
        <v>0</v>
      </c>
      <c r="M34" s="34" t="n">
        <f>N34+SUM(Q34:Z34)</f>
        <v>0</v>
      </c>
      <c r="N34" s="34" t="n">
        <v>0</v>
      </c>
      <c r="O34" s="25" t="s">
        <v>29</v>
      </c>
      <c r="P34" s="20"/>
      <c r="Q34" s="60" t="n">
        <v>0</v>
      </c>
      <c r="R34" s="34" t="n">
        <v>0</v>
      </c>
      <c r="S34" s="64" t="n">
        <v>0</v>
      </c>
      <c r="T34" s="64" t="n">
        <v>0</v>
      </c>
      <c r="U34" s="64" t="n">
        <v>0</v>
      </c>
      <c r="V34" s="64" t="n">
        <v>0</v>
      </c>
      <c r="W34" s="64" t="n">
        <v>0</v>
      </c>
      <c r="X34" s="64" t="n">
        <v>0</v>
      </c>
      <c r="Y34" s="64" t="n">
        <v>0</v>
      </c>
      <c r="Z34" s="64" t="n">
        <v>0</v>
      </c>
      <c r="AA34" s="64" t="n">
        <v>0</v>
      </c>
      <c r="AB34" s="25" t="s">
        <v>29</v>
      </c>
      <c r="AC34" s="20"/>
      <c r="AD34" s="28" t="n">
        <f>AE34+AF34+AG34+AS34</f>
        <v>120000</v>
      </c>
      <c r="AE34" s="34" t="n">
        <v>0</v>
      </c>
      <c r="AF34" s="34" t="n">
        <v>120000</v>
      </c>
      <c r="AG34" s="34" t="n">
        <f>SUM(AH34:AR34)</f>
        <v>0</v>
      </c>
      <c r="AH34" s="34" t="n">
        <v>0</v>
      </c>
      <c r="AI34" s="34" t="n">
        <v>0</v>
      </c>
      <c r="AJ34" s="34" t="n">
        <v>0</v>
      </c>
      <c r="AK34" s="34" t="n">
        <v>0</v>
      </c>
      <c r="AL34" s="34" t="n">
        <v>0</v>
      </c>
      <c r="AM34" s="34" t="n">
        <v>0</v>
      </c>
      <c r="AN34" s="34" t="n">
        <v>0</v>
      </c>
      <c r="AO34" s="34" t="n">
        <v>0</v>
      </c>
      <c r="AP34" s="34" t="n">
        <v>0</v>
      </c>
      <c r="AQ34" s="34" t="n">
        <v>0</v>
      </c>
      <c r="AR34" s="34" t="n">
        <v>0</v>
      </c>
      <c r="AS34" s="34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6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6"/>
      <c r="AA35" s="66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9" t="s">
        <v>75</v>
      </c>
      <c r="AQ35" s="79"/>
      <c r="AR35" s="79"/>
      <c r="AS35" s="79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7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7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6"/>
      <c r="AN36" s="23"/>
      <c r="AO36" s="76"/>
      <c r="AP36" s="23"/>
      <c r="AQ36" s="23"/>
      <c r="AR36" s="76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2"/>
      <c r="I37" s="44"/>
      <c r="J37" s="47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2"/>
      <c r="V37" s="44"/>
      <c r="W37" s="44"/>
      <c r="X37" s="10"/>
      <c r="Y37" s="10"/>
      <c r="Z37" s="23"/>
      <c r="AA37" s="10"/>
      <c r="AB37" s="10" t="s">
        <v>65</v>
      </c>
      <c r="AC37" s="23"/>
      <c r="AD37" s="23"/>
      <c r="AE37" s="10" t="s">
        <v>70</v>
      </c>
      <c r="AF37" s="23"/>
      <c r="AG37" s="23"/>
      <c r="AH37" s="10"/>
      <c r="AI37" s="42" t="s">
        <v>72</v>
      </c>
      <c r="AJ37" s="42"/>
      <c r="AK37" s="44"/>
      <c r="AL37" s="23"/>
      <c r="AM37" s="55"/>
      <c r="AN37" s="10" t="s">
        <v>74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2"/>
      <c r="I38" s="43"/>
      <c r="J38" s="47"/>
      <c r="K38" s="10"/>
      <c r="L38" s="10"/>
      <c r="M38" s="10"/>
      <c r="N38" s="55"/>
      <c r="O38" s="10"/>
      <c r="P38" s="23"/>
      <c r="Q38" s="23"/>
      <c r="R38" s="10"/>
      <c r="S38" s="23"/>
      <c r="T38" s="10"/>
      <c r="U38" s="42"/>
      <c r="V38" s="43"/>
      <c r="W38" s="43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2" t="s">
        <v>73</v>
      </c>
      <c r="AJ38" s="42"/>
      <c r="AK38" s="43"/>
      <c r="AL38" s="55"/>
      <c r="AM38" s="55"/>
      <c r="AN38" s="10"/>
      <c r="AO38" s="10"/>
      <c r="AP38" s="10"/>
      <c r="AQ38" s="10"/>
      <c r="AR38" s="55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2"/>
      <c r="I39" s="43"/>
      <c r="J39" s="47"/>
      <c r="K39" s="10"/>
      <c r="L39" s="10"/>
      <c r="M39" s="10"/>
      <c r="N39" s="55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/>
      <c r="AJ39" s="42"/>
      <c r="AK39" s="43"/>
      <c r="AL39" s="55"/>
      <c r="AM39" s="55"/>
      <c r="AN39" s="10"/>
      <c r="AO39" s="10"/>
      <c r="AP39" s="10"/>
      <c r="AQ39" s="10"/>
      <c r="AR39" s="55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3"/>
      <c r="I40" s="43"/>
      <c r="J40" s="47"/>
      <c r="K40" s="10"/>
      <c r="L40" s="10"/>
      <c r="M40" s="10"/>
      <c r="N40" s="55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7"/>
      <c r="AA40" s="10"/>
      <c r="AB40" s="50" t="s">
        <v>66</v>
      </c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7"/>
      <c r="AN40" s="10"/>
      <c r="AO40" s="10"/>
      <c r="AP40" s="10"/>
      <c r="AQ40" s="10"/>
      <c r="AR40" s="55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8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23"/>
      <c r="Y41" s="23"/>
      <c r="Z41" s="48"/>
      <c r="AA41" s="50"/>
      <c r="AB41" s="50" t="s">
        <v>67</v>
      </c>
      <c r="AC41" s="50"/>
      <c r="AD41" s="50"/>
      <c r="AE41" s="50"/>
      <c r="AF41" s="50"/>
      <c r="AG41" s="50"/>
      <c r="AH41" s="50"/>
      <c r="AI41" s="50"/>
      <c r="AJ41" s="50"/>
      <c r="AK41" s="50"/>
      <c r="AL41" s="23"/>
      <c r="AM41" s="48"/>
      <c r="AN41" s="50"/>
      <c r="AO41" s="50"/>
      <c r="AP41" s="50"/>
      <c r="AQ41" s="50"/>
      <c r="AR41" s="50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47"/>
      <c r="L42" s="47"/>
      <c r="M42" s="47"/>
      <c r="N42" s="47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7"/>
      <c r="AA42" s="47"/>
      <c r="AB42" s="72" t="s">
        <v>68</v>
      </c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7"/>
      <c r="AN42" s="47"/>
      <c r="AO42" s="47"/>
      <c r="AP42" s="47"/>
      <c r="AQ42" s="47"/>
      <c r="AR42" s="47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8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8"/>
      <c r="AA43" s="23"/>
      <c r="AB43" s="50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8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8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8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8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8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8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8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8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8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8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8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8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8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8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8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8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8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8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8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4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49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49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49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4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4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49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49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49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49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49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49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49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49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49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49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49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49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49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49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49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49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49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49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49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49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49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49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49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49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49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49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49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49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49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49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49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49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49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49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49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49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49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49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49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49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49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49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49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49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49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49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49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49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49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49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49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49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49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49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49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49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49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49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49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49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49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49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49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49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49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49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49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49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49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49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49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49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49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49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49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49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49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49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49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49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49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49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49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49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49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49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49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49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49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49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49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49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49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49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49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49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49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49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49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49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49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49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49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49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49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49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49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49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49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49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49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49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49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49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49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49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49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49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49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49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"='中華民國114年3月$0_3_1$2025'/3"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