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8A139821-6CF3-4A19-83BA-A498045BC6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I11" i="1"/>
  <c r="F11" i="1"/>
  <c r="C11" i="1"/>
  <c r="D11" i="1" s="1"/>
  <c r="L10" i="1"/>
  <c r="I10" i="1"/>
  <c r="F10" i="1"/>
  <c r="C10" i="1"/>
  <c r="D10" i="1" s="1"/>
  <c r="L9" i="1"/>
  <c r="I9" i="1"/>
  <c r="F9" i="1"/>
  <c r="C9" i="1"/>
  <c r="D9" i="1" s="1"/>
  <c r="L8" i="1"/>
  <c r="I8" i="1"/>
  <c r="F8" i="1"/>
  <c r="C8" i="1"/>
  <c r="D8" i="1" s="1"/>
  <c r="K7" i="1"/>
  <c r="H7" i="1"/>
  <c r="E7" i="1"/>
  <c r="C7" i="1"/>
  <c r="B7" i="1"/>
  <c r="I7" i="1" s="1"/>
  <c r="F7" i="1" l="1"/>
  <c r="L7" i="1"/>
  <c r="D7" i="1"/>
</calcChain>
</file>

<file path=xl/sharedStrings.xml><?xml version="1.0" encoding="utf-8"?>
<sst xmlns="http://schemas.openxmlformats.org/spreadsheetml/2006/main" count="36" uniqueCount="36">
  <si>
    <t>公　開　類</t>
  </si>
  <si>
    <t>季　　　報</t>
  </si>
  <si>
    <t>臺中市一般地區環境音量監測不合格情形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</si>
  <si>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</si>
  <si>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</si>
  <si>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</si>
  <si>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</si>
  <si>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</si>
  <si>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資料來源：由本局環境檢驗科依據本市一般地區環境音量監測資料彙編。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</si>
  <si>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</si>
  <si>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</si>
  <si>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</si>
  <si>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</si>
  <si>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中華民國113年第四季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</si>
  <si>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</si>
  <si>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</si>
  <si>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</si>
  <si>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</si>
  <si>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</si>
  <si>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</si>
  <si>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</si>
  <si>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</si>
  <si>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</si>
  <si>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</si>
  <si>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</si>
  <si>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</si>
  <si>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>　機關首長</t>
  </si>
  <si>
    <t>編製機關</t>
  </si>
  <si>
    <t>表    號</t>
  </si>
  <si>
    <t>不合格
站　數
(8)</t>
  </si>
  <si>
    <t>臺中市政府環境保護局</t>
  </si>
  <si>
    <t>夜  間</t>
  </si>
  <si>
    <t>不合格率 
(9)
  =(8)/(1)*100</t>
  </si>
  <si>
    <t>單位：站、％</t>
  </si>
  <si>
    <t xml:space="preserve"> 中華民國 114年01月07日編製</t>
  </si>
  <si>
    <t>11294-00-01-2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</si>
</sst>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_(* #,##0_);_(* \(#,##0\);_(* &quot;-&quot;_);_(@_)"/>
    <numFmt numFmtId="178" formatCode="#,###,##0"/>
    <numFmt numFmtId="179" formatCode="_-* #,##0_-;\-* #,##0_-;_-* &quot;-&quot;??_-;_-@_-"/>
    <numFmt numFmtId="180" formatCode="#,###,##0;\-#,###,##0;&quot;       －&quot;"/>
    <numFmt numFmtId="181" formatCode="_(* #,##0.00_);_(* \(#,##0.00\);_(* &quot;-&quot;??_);_(@_)"/>
    <numFmt numFmtId="182" formatCode="#,##0.00;\-#,##0.00;&quot;      －&quot;"/>
  </numFmts>
  <fonts count="9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9"/>
      <color rgb="FF000000"/>
      <name val="Calibri"/>
    </font>
    <font>
      <sz val="12"/>
      <color rgb="FF000000"/>
      <name val="新細明體"/>
      <family val="1"/>
      <charset val="136"/>
    </font>
    <font>
      <sz val="9"/>
      <color rgb="FF000000"/>
      <name val="Times New Roman"/>
    </font>
    <font>
      <sz val="12"/>
      <color rgb="FF000000"/>
      <name val="Times New Roman"/>
    </font>
    <font>
      <sz val="11"/>
      <color rgb="FF000000"/>
      <name val="Calibri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176" fontId="1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0" xfId="0" applyFont="1" applyBorder="1" applyAlignment="1">
      <alignment horizontal="left" vertical="center"/>
    </xf>
    <xf numFmtId="177" fontId="4" fillId="2" borderId="11" xfId="0" applyNumberFormat="1" applyFont="1" applyFill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left"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79" fontId="5" fillId="2" borderId="3" xfId="0" applyNumberFormat="1" applyFont="1" applyFill="1" applyBorder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justify" wrapText="1"/>
    </xf>
    <xf numFmtId="0" fontId="5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justify" wrapText="1"/>
    </xf>
    <xf numFmtId="0" fontId="1" fillId="0" borderId="3" xfId="0" applyFont="1" applyBorder="1" applyAlignment="1">
      <alignment horizontal="justify" wrapText="1"/>
    </xf>
    <xf numFmtId="0" fontId="1" fillId="0" borderId="10" xfId="0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/>
    <xf numFmtId="0" fontId="5" fillId="0" borderId="3" xfId="0" applyFont="1" applyBorder="1"/>
    <xf numFmtId="180" fontId="1" fillId="0" borderId="0" xfId="0" applyNumberFormat="1" applyFont="1" applyAlignment="1">
      <alignment vertical="center"/>
    </xf>
    <xf numFmtId="0" fontId="7" fillId="0" borderId="6" xfId="0" applyFont="1" applyBorder="1"/>
    <xf numFmtId="0" fontId="5" fillId="0" borderId="7" xfId="0" applyFont="1" applyBorder="1"/>
    <xf numFmtId="182" fontId="1" fillId="0" borderId="0" xfId="0" applyNumberFormat="1" applyFont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180" fontId="1" fillId="0" borderId="0" xfId="0" applyNumberFormat="1" applyFont="1" applyAlignment="1">
      <alignment horizontal="left" vertical="center"/>
    </xf>
    <xf numFmtId="0" fontId="1" fillId="0" borderId="3" xfId="0" applyFont="1" applyBorder="1" applyAlignment="1">
      <alignment horizontal="right"/>
    </xf>
    <xf numFmtId="0" fontId="3" fillId="0" borderId="8" xfId="0" applyFont="1" applyBorder="1"/>
    <xf numFmtId="181" fontId="7" fillId="0" borderId="0" xfId="0" applyNumberFormat="1" applyFont="1"/>
    <xf numFmtId="0" fontId="1" fillId="0" borderId="1" xfId="0" applyFont="1" applyBorder="1" applyAlignment="1">
      <alignment horizontal="center" vertical="center"/>
    </xf>
    <xf numFmtId="181" fontId="5" fillId="2" borderId="3" xfId="0" applyNumberFormat="1" applyFont="1" applyFill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center" vertical="center"/>
    </xf>
    <xf numFmtId="181" fontId="5" fillId="2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0"/>
  <sheetViews>
    <sheetView tabSelected="1" workbookViewId="0">
      <selection activeCell="O8" sqref="O8"/>
    </sheetView>
  </sheetViews>
  <sheetFormatPr defaultColWidth="9.28515625" defaultRowHeight="15" x14ac:dyDescent="0.25"/>
  <cols>
    <col min="1" max="1" width="16.140625" customWidth="1"/>
    <col min="2" max="2" width="13.42578125" customWidth="1"/>
    <col min="3" max="3" width="15.140625" customWidth="1"/>
    <col min="4" max="4" width="16.140625" customWidth="1"/>
    <col min="5" max="13" width="13.42578125" customWidth="1"/>
  </cols>
  <sheetData>
    <row r="1" spans="1:16" ht="20.25" customHeight="1" x14ac:dyDescent="0.25">
      <c r="A1" s="1" t="s">
        <v>0</v>
      </c>
      <c r="B1" s="10"/>
      <c r="C1" s="19"/>
      <c r="D1" s="26"/>
      <c r="E1" s="31"/>
      <c r="F1" s="31"/>
      <c r="G1" s="31"/>
      <c r="H1" s="31"/>
      <c r="I1" s="38"/>
      <c r="J1" s="41"/>
      <c r="K1" s="1" t="s">
        <v>27</v>
      </c>
      <c r="L1" s="49" t="s">
        <v>30</v>
      </c>
      <c r="M1" s="49"/>
      <c r="N1" s="47"/>
    </row>
    <row r="2" spans="1:16" ht="20.25" customHeight="1" x14ac:dyDescent="0.25">
      <c r="A2" s="1" t="s">
        <v>1</v>
      </c>
      <c r="B2" s="11" t="s">
        <v>10</v>
      </c>
      <c r="C2" s="20"/>
      <c r="D2" s="27"/>
      <c r="E2" s="32"/>
      <c r="F2" s="32"/>
      <c r="G2" s="32"/>
      <c r="H2" s="32"/>
      <c r="I2" s="39"/>
      <c r="J2" s="42"/>
      <c r="K2" s="1" t="s">
        <v>28</v>
      </c>
      <c r="L2" s="53" t="s">
        <v>35</v>
      </c>
      <c r="M2" s="53"/>
      <c r="N2" s="47"/>
    </row>
    <row r="3" spans="1:16" ht="32.25" customHeight="1" x14ac:dyDescent="0.25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6" ht="35.1" customHeight="1" x14ac:dyDescent="0.25">
      <c r="A4" s="2"/>
      <c r="B4" s="12"/>
      <c r="C4" s="54" t="s">
        <v>13</v>
      </c>
      <c r="D4" s="54"/>
      <c r="E4" s="54"/>
      <c r="F4" s="54"/>
      <c r="G4" s="54"/>
      <c r="H4" s="54"/>
      <c r="I4" s="54"/>
      <c r="J4" s="54"/>
      <c r="K4" s="54"/>
      <c r="L4" s="12"/>
      <c r="M4" s="46" t="s">
        <v>33</v>
      </c>
    </row>
    <row r="5" spans="1:16" ht="35.1" customHeight="1" x14ac:dyDescent="0.25">
      <c r="A5" s="3"/>
      <c r="B5" s="13"/>
      <c r="C5" s="21" t="s">
        <v>14</v>
      </c>
      <c r="D5" s="28"/>
      <c r="E5" s="33"/>
      <c r="F5" s="21" t="s">
        <v>19</v>
      </c>
      <c r="G5" s="37"/>
      <c r="H5" s="33"/>
      <c r="I5" s="21" t="s">
        <v>24</v>
      </c>
      <c r="J5" s="37"/>
      <c r="K5" s="44"/>
      <c r="L5" s="21" t="s">
        <v>31</v>
      </c>
      <c r="M5" s="21"/>
    </row>
    <row r="6" spans="1:16" ht="70.7" customHeight="1" x14ac:dyDescent="0.25">
      <c r="A6" s="3"/>
      <c r="B6" s="1" t="s">
        <v>11</v>
      </c>
      <c r="C6" s="1" t="s">
        <v>15</v>
      </c>
      <c r="D6" s="1" t="s">
        <v>16</v>
      </c>
      <c r="E6" s="1" t="s">
        <v>18</v>
      </c>
      <c r="F6" s="53" t="s">
        <v>20</v>
      </c>
      <c r="G6" s="53"/>
      <c r="H6" s="1" t="s">
        <v>23</v>
      </c>
      <c r="I6" s="53" t="s">
        <v>25</v>
      </c>
      <c r="J6" s="53"/>
      <c r="K6" s="1" t="s">
        <v>29</v>
      </c>
      <c r="L6" s="53" t="s">
        <v>32</v>
      </c>
      <c r="M6" s="53"/>
      <c r="N6" s="47"/>
    </row>
    <row r="7" spans="1:16" ht="42" customHeight="1" x14ac:dyDescent="0.25">
      <c r="A7" s="4" t="s">
        <v>3</v>
      </c>
      <c r="B7" s="14">
        <f>SUM(B8:B11)</f>
        <v>12</v>
      </c>
      <c r="C7" s="22">
        <f>E7+H7+K7</f>
        <v>0</v>
      </c>
      <c r="D7" s="29">
        <f>IF(B7&gt;0, C7/(B7*3)*100, 0)</f>
        <v>0</v>
      </c>
      <c r="E7" s="34">
        <f>SUM(E8:E11)</f>
        <v>0</v>
      </c>
      <c r="F7" s="51">
        <f>IF(B7&gt;0, E7/B7*100, 0)</f>
        <v>0</v>
      </c>
      <c r="G7" s="51"/>
      <c r="H7" s="34">
        <f>SUM(H8:H11)</f>
        <v>0</v>
      </c>
      <c r="I7" s="51">
        <f>IF(B7&gt;0, H7/B7*100, 0)</f>
        <v>0</v>
      </c>
      <c r="J7" s="51"/>
      <c r="K7" s="34">
        <f>SUM(K8:K11)</f>
        <v>0</v>
      </c>
      <c r="L7" s="51">
        <f>IF(B7&gt;0, K7/B7*100, 0)</f>
        <v>0</v>
      </c>
      <c r="M7" s="51"/>
    </row>
    <row r="8" spans="1:16" ht="42" customHeight="1" x14ac:dyDescent="0.25">
      <c r="A8" s="5" t="s">
        <v>4</v>
      </c>
      <c r="B8" s="15">
        <v>2</v>
      </c>
      <c r="C8" s="23">
        <f>E8+H8+K8</f>
        <v>0</v>
      </c>
      <c r="D8" s="23">
        <f>IF(B8&gt;0, C8/(B8*3)*100, 0)</f>
        <v>0</v>
      </c>
      <c r="E8" s="35">
        <v>0</v>
      </c>
      <c r="F8" s="52">
        <f>IF(B8&gt;0, E8/B8*100, 0)</f>
        <v>0</v>
      </c>
      <c r="G8" s="52"/>
      <c r="H8" s="35">
        <v>0</v>
      </c>
      <c r="I8" s="52">
        <f>IF(B8&gt;0, H8/B8*100, 0)</f>
        <v>0</v>
      </c>
      <c r="J8" s="52"/>
      <c r="K8" s="35">
        <v>0</v>
      </c>
      <c r="L8" s="52">
        <f>IF(B8&gt;0, K8/B8*100, 0)</f>
        <v>0</v>
      </c>
      <c r="M8" s="52"/>
    </row>
    <row r="9" spans="1:16" ht="42" customHeight="1" x14ac:dyDescent="0.25">
      <c r="A9" s="5" t="s">
        <v>5</v>
      </c>
      <c r="B9" s="15">
        <v>4</v>
      </c>
      <c r="C9" s="23">
        <f>E9+H9+K9</f>
        <v>0</v>
      </c>
      <c r="D9" s="23">
        <f>IF(B9&gt;0, C9/(B9*3)*100, 0)</f>
        <v>0</v>
      </c>
      <c r="E9" s="35">
        <v>0</v>
      </c>
      <c r="F9" s="52">
        <f>IF(B9&gt;0, E9/B9*100, 0)</f>
        <v>0</v>
      </c>
      <c r="G9" s="52"/>
      <c r="H9" s="35">
        <v>0</v>
      </c>
      <c r="I9" s="52">
        <f>IF(B9&gt;0, H9/B9*100, 0)</f>
        <v>0</v>
      </c>
      <c r="J9" s="52"/>
      <c r="K9" s="35">
        <v>0</v>
      </c>
      <c r="L9" s="52">
        <f>IF(B9&gt;0, K9/B9*100, 0)</f>
        <v>0</v>
      </c>
      <c r="M9" s="52"/>
      <c r="N9" s="38"/>
      <c r="O9" s="38"/>
      <c r="P9" s="48"/>
    </row>
    <row r="10" spans="1:16" ht="42" customHeight="1" x14ac:dyDescent="0.25">
      <c r="A10" s="5" t="s">
        <v>6</v>
      </c>
      <c r="B10" s="15">
        <v>4</v>
      </c>
      <c r="C10" s="23">
        <f>E10+H10+K10</f>
        <v>0</v>
      </c>
      <c r="D10" s="23">
        <f>IF(B10&gt;0, C10/(B10*3)*100, 0)</f>
        <v>0</v>
      </c>
      <c r="E10" s="35">
        <v>0</v>
      </c>
      <c r="F10" s="52">
        <f>IF(B10&gt;0, E10/B10*100, 0)</f>
        <v>0</v>
      </c>
      <c r="G10" s="52"/>
      <c r="H10" s="35">
        <v>0</v>
      </c>
      <c r="I10" s="52">
        <f>IF(B10&gt;0, H10/B10*100, 0)</f>
        <v>0</v>
      </c>
      <c r="J10" s="52"/>
      <c r="K10" s="35">
        <v>0</v>
      </c>
      <c r="L10" s="52">
        <f>IF(B10&gt;0, K10/B10*100, 0)</f>
        <v>0</v>
      </c>
      <c r="M10" s="52"/>
    </row>
    <row r="11" spans="1:16" ht="42" customHeight="1" x14ac:dyDescent="0.25">
      <c r="A11" s="6" t="s">
        <v>7</v>
      </c>
      <c r="B11" s="16">
        <v>2</v>
      </c>
      <c r="C11" s="24">
        <f>E11+H11+K11</f>
        <v>0</v>
      </c>
      <c r="D11" s="24">
        <f>IF(B11&gt;0, C11/(B11*3)*100, 0)</f>
        <v>0</v>
      </c>
      <c r="E11" s="36">
        <v>0</v>
      </c>
      <c r="F11" s="50">
        <f>IF(B11&gt;0, E11/B11*100, 0)</f>
        <v>0</v>
      </c>
      <c r="G11" s="50"/>
      <c r="H11" s="36">
        <v>0</v>
      </c>
      <c r="I11" s="50">
        <f>IF(B11&gt;0, H11/B11*100, 0)</f>
        <v>0</v>
      </c>
      <c r="J11" s="50"/>
      <c r="K11" s="36">
        <v>0</v>
      </c>
      <c r="L11" s="50">
        <f>IF(B11&gt;0, K11/B11*100, 0)</f>
        <v>0</v>
      </c>
      <c r="M11" s="50"/>
    </row>
    <row r="12" spans="1:16" ht="35.1" customHeight="1" x14ac:dyDescent="0.25">
      <c r="A12" s="7" t="s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6" ht="35.1" customHeight="1" x14ac:dyDescent="0.25">
      <c r="A13" s="55" t="s">
        <v>9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</row>
    <row r="14" spans="1:16" ht="35.1" customHeight="1" x14ac:dyDescent="0.25">
      <c r="A14" s="8"/>
      <c r="B14" s="17" t="s">
        <v>12</v>
      </c>
      <c r="C14" s="25"/>
      <c r="D14" s="30" t="s">
        <v>17</v>
      </c>
      <c r="E14" s="18"/>
      <c r="F14" s="25"/>
      <c r="G14" s="30" t="s">
        <v>21</v>
      </c>
      <c r="H14" s="18"/>
      <c r="I14" s="40" t="s">
        <v>26</v>
      </c>
      <c r="J14" s="43"/>
      <c r="K14" s="18"/>
      <c r="L14" s="45"/>
      <c r="M14" s="30" t="s">
        <v>34</v>
      </c>
    </row>
    <row r="15" spans="1:16" ht="35.1" customHeight="1" x14ac:dyDescent="0.25">
      <c r="A15" s="8"/>
      <c r="B15" s="18"/>
      <c r="C15" s="25"/>
      <c r="D15" s="30"/>
      <c r="E15" s="18"/>
      <c r="F15" s="25"/>
      <c r="G15" s="30" t="s">
        <v>22</v>
      </c>
      <c r="H15" s="18"/>
      <c r="I15" s="25"/>
      <c r="J15" s="30"/>
      <c r="K15" s="18"/>
      <c r="L15" s="25"/>
      <c r="M15" s="30"/>
    </row>
    <row r="16" spans="1:16" ht="15.7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ht="15.7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5.7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15.7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15.7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13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13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3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3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3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3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3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3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3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3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3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3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13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3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3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13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13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13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13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13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13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3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13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13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13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13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13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13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13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13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13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13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13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13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13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13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13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13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13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13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13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13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13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13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13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13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13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13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13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 count="23">
    <mergeCell ref="A13:M13"/>
    <mergeCell ref="A3:M3"/>
    <mergeCell ref="I6:J6"/>
    <mergeCell ref="F6:G6"/>
    <mergeCell ref="L6:M6"/>
    <mergeCell ref="F7:G7"/>
    <mergeCell ref="F8:G8"/>
    <mergeCell ref="F9:G9"/>
    <mergeCell ref="F10:G10"/>
    <mergeCell ref="F11:G11"/>
    <mergeCell ref="I7:J7"/>
    <mergeCell ref="I8:J8"/>
    <mergeCell ref="I9:J9"/>
    <mergeCell ref="I10:J10"/>
    <mergeCell ref="L1:M1"/>
    <mergeCell ref="I11:J11"/>
    <mergeCell ref="L7:M7"/>
    <mergeCell ref="L8:M8"/>
    <mergeCell ref="L9:M9"/>
    <mergeCell ref="L10:M10"/>
    <mergeCell ref="L11:M11"/>
    <mergeCell ref="L2:M2"/>
    <mergeCell ref="C4:K4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蔡秀玉</cp:lastModifiedBy>
  <dcterms:modified xsi:type="dcterms:W3CDTF">2025-01-10T05:18:45Z</dcterms:modified>
</cp:coreProperties>
</file>