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<sst xmlns="http://schemas.openxmlformats.org/spreadsheetml/2006/main" count="36">
  <si>
    <t>公　開　類</t>
  </si>
  <si>
    <t>季　　　報</t>
  </si>
  <si>
    <t>臺中市一般地區環境音量監測不合格情形</t>
  </si>
  <si>
    <t>合  　計</t>
  </si>
  <si>
    <t>第一類管制區</t>
  </si>
  <si>
    <t>第二類管制區</t>
  </si>
  <si>
    <t>第三類管制區</t>
  </si>
  <si>
    <t>第四類管制區</t>
  </si>
  <si>
    <t>資料來源：由本局環境檢驗科依據本市一般地區環境音量監測資料彙編。</t>
  </si>
  <si>
    <t>填表說明：本表編製2份，1份送環境部統計處，1份依統計法規定永久保存，資料透過網際路上傳至「臺中市公務統計行政管理系統」。</t>
  </si>
  <si>
    <t>填表</t>
  </si>
  <si>
    <t>期間終了20日內編報</t>
  </si>
  <si>
    <t>監測站數
(1)</t>
  </si>
  <si>
    <t>中華民國114年第3季</t>
  </si>
  <si>
    <t>總  計</t>
  </si>
  <si>
    <t xml:space="preserve"> 不合格
時段數
(2)
=(4)+(6)+(8)</t>
  </si>
  <si>
    <t>不合格率 
(3)
=(2)/
[(1)*3]*100</t>
  </si>
  <si>
    <t>審核</t>
  </si>
  <si>
    <t>不合格
站　數
(4)</t>
  </si>
  <si>
    <t>日  間</t>
  </si>
  <si>
    <t>不合格率 
(5)
=(4)/(1)*100</t>
  </si>
  <si>
    <t>業務主管人員</t>
  </si>
  <si>
    <t>主辦統計人員</t>
  </si>
  <si>
    <t>不合格
站　數
(6)</t>
  </si>
  <si>
    <t>晚  間</t>
  </si>
  <si>
    <t>不合格率 
(7)
  =(6)/(1)*100</t>
  </si>
  <si>
    <t xml:space="preserve">　機關首長</t>
  </si>
  <si>
    <t>編製機關</t>
  </si>
  <si>
    <t>表    號</t>
  </si>
  <si>
    <t>不合格
站　數
(8)</t>
  </si>
  <si>
    <t>臺中市政府環境保護局</t>
  </si>
  <si>
    <t>11294-00-01-2</t>
  </si>
  <si>
    <t>夜  間</t>
  </si>
  <si>
    <t>不合格率 
(9)
  =(8)/(1)*100</t>
  </si>
  <si>
    <t>單位：站、％</t>
  </si>
  <si>
    <t xml:space="preserve"> 中華民國 114 年 10 月 2 日編製</t>
  </si>
</sst>
</file>

<file path=xl/styles.xml><?xml version="1.0" encoding="utf-8"?>
<styleSheet xmlns="http://schemas.openxmlformats.org/spreadsheetml/2006/main">
  <numFmts count="7">
    <numFmt formatCode="#,##0.0000;\-#,##0.0000;&quot;－&quot;" numFmtId="197"/>
    <numFmt formatCode="#,###,##0" numFmtId="198"/>
    <numFmt formatCode="_(* #,##0_);_(* \(#,##0\);_(* &quot;-&quot;_);_(@_)" numFmtId="199"/>
    <numFmt formatCode="_-* #,##0_-;\-* #,##0_-;_-* &quot;-&quot;??_-;_-@_-" numFmtId="200"/>
    <numFmt formatCode="#,###,##0;\-#,###,##0;&quot;       －&quot;" numFmtId="201"/>
    <numFmt formatCode="_(* #,##0.00_);_(* \(#,##0.00\);_(* &quot;-&quot;??_);_(@_)" numFmtId="202"/>
    <numFmt formatCode="#,##0.00;\-#,##0.00;&quot;      －&quot;" numFmtId="203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BEEF4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3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197" fontId="3" borderId="5" xfId="0" applyNumberFormat="true" applyFont="true" applyBorder="true">
      <alignment horizontal="center" vertical="center" wrapText="true"/>
    </xf>
    <xf numFmtId="197" fontId="1" borderId="6" xfId="0" applyNumberFormat="true" applyFont="true" applyBorder="true">
      <alignment horizontal="center" vertical="center" wrapText="true"/>
    </xf>
    <xf numFmtId="197" fontId="1" borderId="7" xfId="0" applyNumberFormat="true" applyFont="true" applyBorder="true">
      <alignment horizontal="center" vertical="center" wrapText="true"/>
    </xf>
    <xf numFmtId="0" fontId="1" borderId="2" xfId="0" applyFont="true" applyBorder="true">
      <alignment horizontal="left"/>
    </xf>
    <xf numFmtId="0" fontId="1" borderId="0" xfId="0" applyFont="true">
      <alignment horizontal="left" wrapText="true"/>
    </xf>
    <xf numFmtId="198" fontId="3" borderId="0" xfId="0" applyNumberFormat="true" applyFont="true">
      <alignment horizontal="right" vertical="center"/>
    </xf>
    <xf numFmtId="197" fontId="3" borderId="0" xfId="0" applyNumberFormat="true" applyFont="true">
      <alignment horizontal="center" vertical="center" wrapText="true"/>
    </xf>
    <xf numFmtId="0" fontId="4" borderId="0" xfId="0" applyFont="true"/>
    <xf numFmtId="0" fontId="1" borderId="8" xfId="0" applyFont="true" applyBorder="true">
      <alignment horizontal="center" vertical="center" wrapText="true"/>
    </xf>
    <xf numFmtId="0" fontId="1" borderId="9" xfId="0" applyFont="true" applyBorder="true">
      <alignment horizontal="left" vertical="center"/>
    </xf>
    <xf numFmtId="0" fontId="1" borderId="3" xfId="0" applyFont="true" applyBorder="true">
      <alignment horizontal="center" wrapText="true"/>
    </xf>
    <xf numFmtId="0" fontId="3" borderId="10" xfId="0" applyFont="true" applyBorder="true">
      <alignment horizontal="left" vertical="center"/>
    </xf>
    <xf numFmtId="199" fontId="5" fillId="2" borderId="11" xfId="0" applyNumberFormat="true" applyFont="true" applyFill="true" applyBorder="true">
      <alignment horizontal="right" vertical="center"/>
    </xf>
    <xf numFmtId="199" fontId="5" borderId="8" xfId="0" applyNumberFormat="true" applyFont="true" applyBorder="true">
      <alignment horizontal="right" vertical="center"/>
    </xf>
    <xf numFmtId="199" fontId="5" borderId="9" xfId="0" applyNumberFormat="true" applyFont="true" applyBorder="true">
      <alignment horizontal="right" vertical="center"/>
    </xf>
    <xf numFmtId="198" fontId="3" borderId="0" xfId="0" applyNumberFormat="true" applyFont="true">
      <alignment horizontal="left" vertical="center"/>
    </xf>
    <xf numFmtId="0" fontId="1" borderId="0" xfId="0" applyFont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49" fontId="1" borderId="3" xfId="0" applyNumberFormat="true" applyFont="true" applyBorder="true">
      <alignment horizontal="center" wrapText="true"/>
    </xf>
    <xf numFmtId="0" fontId="3" borderId="12" xfId="0" applyFont="true" applyBorder="true">
      <alignment horizontal="center" vertical="center"/>
    </xf>
    <xf numFmtId="200" fontId="5" fillId="2" borderId="2" xfId="0" applyNumberFormat="true" applyFont="true" applyFill="true" applyBorder="true">
      <alignment horizontal="right" vertical="center"/>
    </xf>
    <xf numFmtId="200" fontId="5" fillId="2" borderId="0" xfId="0" applyNumberFormat="true" applyFont="true" applyFill="true">
      <alignment horizontal="right" vertical="center"/>
    </xf>
    <xf numFmtId="200" fontId="5" fillId="2" borderId="3" xfId="0" applyNumberFormat="true" applyFont="true" applyFill="true" applyBorder="true">
      <alignment horizontal="right" vertical="center"/>
    </xf>
    <xf numFmtId="201" fontId="3" borderId="0" xfId="0" applyNumberFormat="true" applyFont="true">
      <alignment horizontal="right" vertical="center"/>
    </xf>
    <xf numFmtId="0" fontId="6" borderId="0" xfId="0" applyFont="true">
      <alignment horizontal="justify" wrapText="true"/>
    </xf>
    <xf numFmtId="0" fontId="6" borderId="3" xfId="0" applyFont="true" applyBorder="true">
      <alignment horizontal="justify" wrapText="true"/>
    </xf>
    <xf numFmtId="0" fontId="3" borderId="4" xfId="0" applyFont="true" applyBorder="true">
      <alignment horizontal="center" vertical="center"/>
    </xf>
    <xf numFmtId="202" fontId="5" fillId="2" borderId="2" xfId="0" applyNumberFormat="true" applyFont="true" applyFill="true" applyBorder="true">
      <alignment horizontal="right" vertical="center"/>
    </xf>
    <xf numFmtId="203" fontId="3" borderId="0" xfId="0" applyNumberFormat="true" applyFont="true">
      <alignment horizontal="left" vertical="center"/>
    </xf>
    <xf numFmtId="203" fontId="3" borderId="0" xfId="0" applyNumberFormat="true" applyFont="true">
      <alignment horizontal="right" vertical="center"/>
    </xf>
    <xf numFmtId="0" fontId="1" borderId="0" xfId="0" applyFont="true">
      <alignment horizontal="justify" wrapText="true"/>
    </xf>
    <xf numFmtId="0" fontId="1" borderId="3" xfId="0" applyFont="true" applyBorder="true">
      <alignment horizontal="justify" wrapText="true"/>
    </xf>
    <xf numFmtId="0" fontId="3" borderId="10" xfId="0" applyFont="true" applyBorder="true">
      <alignment horizontal="center" vertical="center"/>
    </xf>
    <xf numFmtId="199" fontId="5" fillId="2" borderId="2" xfId="0" applyNumberFormat="true" applyFont="true" applyFill="true" applyBorder="true">
      <alignment horizontal="right" vertical="center"/>
    </xf>
    <xf numFmtId="199" fontId="5" borderId="0" xfId="0" applyNumberFormat="true" applyFont="true">
      <alignment horizontal="right" vertical="center"/>
    </xf>
    <xf numFmtId="199" fontId="5" borderId="3" xfId="0" applyNumberFormat="true" applyFont="true" applyBorder="true">
      <alignment horizontal="right" vertical="center"/>
    </xf>
    <xf numFmtId="202" fontId="5" fillId="2" borderId="0" xfId="0" applyNumberFormat="true" applyFont="true" applyFill="true">
      <alignment horizontal="right" vertical="center"/>
    </xf>
    <xf numFmtId="202" fontId="5" fillId="2" borderId="3" xfId="0" applyNumberFormat="true" applyFont="true" applyFill="true" applyBorder="true">
      <alignment horizontal="right" vertical="center"/>
    </xf>
    <xf numFmtId="0" fontId="7" borderId="4" xfId="0" applyFont="true" applyBorder="true">
      <alignment horizontal="center" vertical="center"/>
    </xf>
    <xf numFmtId="0" fontId="8" borderId="0" xfId="0" applyFont="true"/>
    <xf numFmtId="0" fontId="6" borderId="3" xfId="0" applyFont="true" applyBorder="true"/>
    <xf numFmtId="201" fontId="3" borderId="0" xfId="0" applyNumberFormat="true" applyFont="true">
      <alignment vertical="center"/>
    </xf>
    <xf numFmtId="0" fontId="8" borderId="6" xfId="0" applyFont="true" applyBorder="true"/>
    <xf numFmtId="0" fontId="6" borderId="7" xfId="0" applyFont="true" applyBorder="true"/>
    <xf numFmtId="0" fontId="7" borderId="10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201" fontId="3" borderId="0" xfId="0" applyNumberFormat="true" applyFont="true">
      <alignment horizontal="left" vertical="center"/>
    </xf>
    <xf numFmtId="0" fontId="1" borderId="3" xfId="0" applyFont="true" applyBorder="true">
      <alignment horizontal="right"/>
    </xf>
    <xf numFmtId="0" fontId="1" borderId="2" xfId="0" applyFont="true" applyBorder="true">
      <alignment horizontal="right"/>
    </xf>
    <xf numFmtId="0" fontId="4" borderId="8" xfId="0" applyFont="true" applyBorder="true"/>
    <xf numFmtId="0" fontId="9" borderId="0" xfId="0" applyFont="true"/>
    <xf numFmtId="202" fontId="9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M12" sqref="M12:M12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13.4921875" hidden="false" outlineLevel="0"/>
    <col min="3" max="3" bestFit="false" customWidth="true" width="15.2109375" hidden="false" outlineLevel="0"/>
    <col min="4" max="4" bestFit="false" customWidth="true" width="16.2109375" hidden="false" outlineLevel="0"/>
    <col min="5" max="13" bestFit="false" customWidth="true" width="13.4921875" hidden="false" outlineLevel="0"/>
  </cols>
  <sheetData>
    <row r="1" ht="20.25" customHeight="true">
      <c r="A1" s="1" t="s">
        <v>0</v>
      </c>
      <c r="B1" s="14"/>
      <c r="C1" s="22"/>
      <c r="D1" s="30"/>
      <c r="E1" s="36"/>
      <c r="F1" s="36"/>
      <c r="G1" s="36"/>
      <c r="H1" s="36"/>
      <c r="I1" s="45"/>
      <c r="J1" s="48"/>
      <c r="K1" s="1" t="s">
        <v>27</v>
      </c>
      <c r="L1" s="51" t="s">
        <v>30</v>
      </c>
      <c r="M1" s="51"/>
      <c r="N1" s="55"/>
    </row>
    <row r="2" ht="20.25" customHeight="true">
      <c r="A2" s="1" t="s">
        <v>1</v>
      </c>
      <c r="B2" s="15" t="s">
        <v>11</v>
      </c>
      <c r="C2" s="23"/>
      <c r="D2" s="31"/>
      <c r="E2" s="37"/>
      <c r="F2" s="37"/>
      <c r="G2" s="37"/>
      <c r="H2" s="37"/>
      <c r="I2" s="46"/>
      <c r="J2" s="49"/>
      <c r="K2" s="1" t="s">
        <v>28</v>
      </c>
      <c r="L2" s="1" t="s">
        <v>31</v>
      </c>
      <c r="M2" s="1"/>
      <c r="N2" s="55"/>
    </row>
    <row r="3" ht="32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20.25" customHeight="true">
      <c r="A4" s="3"/>
      <c r="B4" s="16"/>
      <c r="C4" s="24" t="s">
        <v>13</v>
      </c>
      <c r="D4" s="24"/>
      <c r="E4" s="24"/>
      <c r="F4" s="24"/>
      <c r="G4" s="24"/>
      <c r="H4" s="24"/>
      <c r="I4" s="24"/>
      <c r="J4" s="24"/>
      <c r="K4" s="24"/>
      <c r="L4" s="16"/>
      <c r="M4" s="53" t="s">
        <v>34</v>
      </c>
    </row>
    <row r="5" ht="24.75" customHeight="true">
      <c r="A5" s="4"/>
      <c r="B5" s="17"/>
      <c r="C5" s="25" t="s">
        <v>14</v>
      </c>
      <c r="D5" s="32"/>
      <c r="E5" s="38"/>
      <c r="F5" s="25" t="s">
        <v>19</v>
      </c>
      <c r="G5" s="44"/>
      <c r="H5" s="38"/>
      <c r="I5" s="25" t="s">
        <v>24</v>
      </c>
      <c r="J5" s="44"/>
      <c r="K5" s="50"/>
      <c r="L5" s="25" t="s">
        <v>32</v>
      </c>
      <c r="M5" s="25"/>
    </row>
    <row r="6" ht="70.7" customHeight="true">
      <c r="A6" s="5"/>
      <c r="B6" s="1" t="s">
        <v>12</v>
      </c>
      <c r="C6" s="1" t="s">
        <v>15</v>
      </c>
      <c r="D6" s="1" t="s">
        <v>16</v>
      </c>
      <c r="E6" s="1" t="s">
        <v>18</v>
      </c>
      <c r="F6" s="1" t="s">
        <v>20</v>
      </c>
      <c r="G6" s="1"/>
      <c r="H6" s="1" t="s">
        <v>23</v>
      </c>
      <c r="I6" s="1" t="s">
        <v>25</v>
      </c>
      <c r="J6" s="1"/>
      <c r="K6" s="1" t="s">
        <v>29</v>
      </c>
      <c r="L6" s="1" t="s">
        <v>33</v>
      </c>
      <c r="M6" s="1"/>
      <c r="N6" s="55"/>
    </row>
    <row r="7" ht="50.1" customHeight="true">
      <c r="A7" s="6" t="s">
        <v>3</v>
      </c>
      <c r="B7" s="18" t="n">
        <f>SUM(B8:B11)</f>
        <v>12</v>
      </c>
      <c r="C7" s="26" t="n">
        <f>E7+H7+K7</f>
        <v>0</v>
      </c>
      <c r="D7" s="33" t="n">
        <f>IF(B7&gt;0, C7/(B7*3)*100, 0)</f>
        <v>0</v>
      </c>
      <c r="E7" s="39" t="n">
        <f>SUM(E8:E11)</f>
        <v>0</v>
      </c>
      <c r="F7" s="33" t="n">
        <f>IF(B7&gt;0, E7/B7*100, 0)</f>
        <v>0</v>
      </c>
      <c r="G7" s="33"/>
      <c r="H7" s="39" t="n">
        <f>SUM(H8:H11)</f>
        <v>0</v>
      </c>
      <c r="I7" s="33" t="n">
        <f>IF(B7&gt;0, H7/B7*100, 0)</f>
        <v>0</v>
      </c>
      <c r="J7" s="33"/>
      <c r="K7" s="39" t="n">
        <f>SUM(K8:K11)</f>
        <v>0</v>
      </c>
      <c r="L7" s="33" t="n">
        <f>IF(B7&gt;0, K7/B7*100, 0)</f>
        <v>0</v>
      </c>
      <c r="M7" s="33"/>
    </row>
    <row r="8" ht="50.1" customHeight="true">
      <c r="A8" s="7" t="s">
        <v>4</v>
      </c>
      <c r="B8" s="19" t="n">
        <v>2</v>
      </c>
      <c r="C8" s="27" t="n">
        <f>E8+H8+K8</f>
        <v>0</v>
      </c>
      <c r="D8" s="27" t="n">
        <f>IF(B8&gt;0, C8/(B8*3)*100, 0)</f>
        <v>0</v>
      </c>
      <c r="E8" s="40" t="n">
        <v>0</v>
      </c>
      <c r="F8" s="42" t="n">
        <f>IF(B8&gt;0, E8/B8*100, 0)</f>
        <v>0</v>
      </c>
      <c r="G8" s="42"/>
      <c r="H8" s="40" t="n">
        <v>0</v>
      </c>
      <c r="I8" s="42" t="n">
        <f>IF(B8&gt;0, H8/B8*100, 0)</f>
        <v>0</v>
      </c>
      <c r="J8" s="42"/>
      <c r="K8" s="40" t="n">
        <v>0</v>
      </c>
      <c r="L8" s="42" t="n">
        <f>IF(B8&gt;0, K8/B8*100, 0)</f>
        <v>0</v>
      </c>
      <c r="M8" s="42"/>
    </row>
    <row r="9" ht="50.1" customHeight="true">
      <c r="A9" s="7" t="s">
        <v>5</v>
      </c>
      <c r="B9" s="19" t="n">
        <v>4</v>
      </c>
      <c r="C9" s="27" t="n">
        <f>E9+H9+K9</f>
        <v>0</v>
      </c>
      <c r="D9" s="27" t="n">
        <f>IF(B9&gt;0, C9/(B9*3)*100, 0)</f>
        <v>0</v>
      </c>
      <c r="E9" s="40" t="n">
        <v>0</v>
      </c>
      <c r="F9" s="42" t="n">
        <f>IF(B9&gt;0, E9/B9*100, 0)</f>
        <v>0</v>
      </c>
      <c r="G9" s="42"/>
      <c r="H9" s="40" t="n">
        <v>0</v>
      </c>
      <c r="I9" s="42" t="n">
        <f>IF(B9&gt;0, H9/B9*100, 0)</f>
        <v>0</v>
      </c>
      <c r="J9" s="42"/>
      <c r="K9" s="40" t="n">
        <v>0</v>
      </c>
      <c r="L9" s="42" t="n">
        <f>IF(B9&gt;0, K9/B9*100, 0)</f>
        <v>0</v>
      </c>
      <c r="M9" s="42"/>
      <c r="N9" s="56"/>
      <c r="O9" s="56"/>
      <c r="P9" s="57"/>
    </row>
    <row r="10" ht="50.1" customHeight="true">
      <c r="A10" s="7" t="s">
        <v>6</v>
      </c>
      <c r="B10" s="19" t="n">
        <v>4</v>
      </c>
      <c r="C10" s="27" t="n">
        <f>E10+H10+K10</f>
        <v>0</v>
      </c>
      <c r="D10" s="27" t="n">
        <f>IF(B10&gt;0, C10/(B10*3)*100, 0)</f>
        <v>0</v>
      </c>
      <c r="E10" s="40" t="n">
        <v>0</v>
      </c>
      <c r="F10" s="42" t="n">
        <f>IF(B10&gt;0, E10/B10*100, 0)</f>
        <v>0</v>
      </c>
      <c r="G10" s="42"/>
      <c r="H10" s="40" t="n">
        <v>0</v>
      </c>
      <c r="I10" s="42" t="n">
        <f>IF(B10&gt;0, H10/B10*100, 0)</f>
        <v>0</v>
      </c>
      <c r="J10" s="42"/>
      <c r="K10" s="40" t="n">
        <v>0</v>
      </c>
      <c r="L10" s="42" t="n">
        <f>IF(B10&gt;0, K10/B10*100, 0)</f>
        <v>0</v>
      </c>
      <c r="M10" s="42"/>
    </row>
    <row r="11" ht="50.1" customHeight="true">
      <c r="A11" s="8" t="s">
        <v>7</v>
      </c>
      <c r="B11" s="20" t="n">
        <v>2</v>
      </c>
      <c r="C11" s="28" t="n">
        <f>E11+H11+K11</f>
        <v>0</v>
      </c>
      <c r="D11" s="28" t="n">
        <f>IF(B11&gt;0, C11/(B11*3)*100, 0)</f>
        <v>0</v>
      </c>
      <c r="E11" s="41" t="n">
        <v>0</v>
      </c>
      <c r="F11" s="43" t="n">
        <f>IF(B11&gt;0, E11/B11*100, 0)</f>
        <v>0</v>
      </c>
      <c r="G11" s="43"/>
      <c r="H11" s="41" t="n">
        <v>0</v>
      </c>
      <c r="I11" s="43" t="n">
        <f>IF(B11&gt;0, H11/B11*100, 0)</f>
        <v>0</v>
      </c>
      <c r="J11" s="43"/>
      <c r="K11" s="41" t="n">
        <v>0</v>
      </c>
      <c r="L11" s="43" t="n">
        <f>IF(B11&gt;0, K11/B11*100, 0)</f>
        <v>0</v>
      </c>
      <c r="M11" s="43"/>
    </row>
    <row r="12" ht="16.5" customHeight="true">
      <c r="A12" s="9" t="s">
        <v>8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54" t="s">
        <v>35</v>
      </c>
    </row>
    <row r="13" ht="16.5" customHeight="true">
      <c r="A13" s="10" t="s">
        <v>9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</row>
    <row r="14" ht="50.1" customHeight="true">
      <c r="A14" s="11" t="s">
        <v>10</v>
      </c>
      <c r="B14" s="21"/>
      <c r="C14" s="29"/>
      <c r="D14" s="34" t="s">
        <v>17</v>
      </c>
      <c r="E14" s="11"/>
      <c r="F14" s="29"/>
      <c r="G14" s="35" t="s">
        <v>21</v>
      </c>
      <c r="H14" s="11"/>
      <c r="I14" s="47"/>
      <c r="J14" s="29" t="s">
        <v>26</v>
      </c>
      <c r="K14" s="11"/>
      <c r="L14" s="52"/>
      <c r="M14" s="35"/>
    </row>
    <row r="15" ht="50.1" customHeight="true">
      <c r="A15" s="12"/>
      <c r="B15" s="11"/>
      <c r="C15" s="29"/>
      <c r="D15" s="35"/>
      <c r="E15" s="11"/>
      <c r="F15" s="29"/>
      <c r="G15" s="35" t="s">
        <v>22</v>
      </c>
      <c r="H15" s="11"/>
      <c r="I15" s="29"/>
      <c r="J15" s="35"/>
      <c r="K15" s="11"/>
      <c r="L15" s="29"/>
      <c r="M15" s="35"/>
    </row>
    <row r="16" ht="15.75" customHeight="true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</row>
    <row r="17" ht="15.75" customHeight="true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</row>
    <row r="18" ht="15.75" customHeight="true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</row>
    <row r="19" ht="15.75" customHeight="true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</row>
    <row r="20" ht="15.75" customHeight="true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</row>
    <row r="21" ht="15.75" customHeight="true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</row>
    <row r="22" ht="15.75" customHeight="true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</row>
    <row r="23" ht="15.75" customHeight="true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</row>
    <row r="24" ht="15.75" customHeight="true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</row>
    <row r="25" ht="15.75" customHeight="true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</row>
    <row r="26" ht="15.75" customHeight="true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</row>
    <row r="27" ht="15.75" customHeight="true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</row>
    <row r="28" ht="15.75" customHeight="true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</row>
    <row r="29" ht="15.75" customHeight="true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</row>
    <row r="30" ht="15.75" customHeight="true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</row>
    <row r="31" ht="15.75" customHeight="true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</row>
    <row r="32" ht="15.75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</row>
    <row r="33" ht="15.75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</row>
    <row r="34" ht="15.75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</row>
    <row r="35" ht="15.7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</row>
    <row r="36" ht="15.7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</row>
    <row r="37" ht="15.7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</row>
    <row r="38" ht="15.7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</row>
    <row r="39" ht="15.7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</row>
    <row r="40" ht="15.7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</row>
    <row r="41" ht="15.7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</row>
    <row r="42" ht="15.7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</row>
    <row r="43" ht="15.7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</row>
    <row r="44" ht="15.7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</row>
    <row r="45" ht="15.7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</row>
    <row r="46" ht="15.7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</row>
    <row r="47" ht="15.7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</row>
    <row r="48" ht="15.7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</row>
    <row r="49" ht="15.7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</row>
    <row r="50" ht="15.7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</row>
    <row r="51" ht="15.7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</row>
    <row r="52" ht="15.7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</row>
    <row r="53" ht="15.7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</row>
    <row r="54" ht="15.7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</row>
    <row r="55" ht="15.7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</row>
    <row r="56" ht="15.7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</row>
    <row r="57" ht="15.7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ht="15.7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</row>
    <row r="59" ht="15.7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</row>
    <row r="60" ht="15.7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</row>
    <row r="61" ht="15.7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</row>
    <row r="62" ht="15.7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</row>
    <row r="63" ht="15.7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</row>
    <row r="64" ht="15.7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</row>
    <row r="65" ht="15.7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</row>
    <row r="66" ht="15.7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</row>
    <row r="67" ht="15.7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</row>
    <row r="68" ht="15.7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</row>
    <row r="69" ht="15.7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</row>
    <row r="70" ht="15.7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</row>
    <row r="71" ht="15.7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</row>
    <row r="72" ht="15.7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</row>
    <row r="73" ht="15.7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</row>
    <row r="74" ht="15.7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</row>
    <row r="75" ht="15.7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</row>
    <row r="76" ht="15.7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</row>
    <row r="77" ht="15.7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</row>
    <row r="78" ht="15.7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</row>
    <row r="79" ht="15.7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</row>
    <row r="80" ht="15.7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</row>
    <row r="81" ht="15.7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</row>
    <row r="82" ht="15.7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</row>
    <row r="83" ht="15.7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</row>
    <row r="84" ht="15.7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</row>
    <row r="85" ht="15.7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</row>
    <row r="86" ht="15.7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</row>
    <row r="87" ht="15.7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</row>
    <row r="88" ht="15.7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</row>
    <row r="89" ht="15.7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</row>
    <row r="90" ht="15.7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</row>
    <row r="91" ht="15.7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</row>
    <row r="92" ht="15.7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</row>
    <row r="93" ht="15.7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</row>
    <row r="94" ht="15.7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</row>
    <row r="95" ht="15.7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</row>
    <row r="96" ht="15.7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</row>
    <row r="97" ht="15.7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</row>
    <row r="98" ht="15.7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</row>
    <row r="99" ht="15.7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</row>
    <row r="100" ht="15.7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</row>
    <row r="101" ht="15.7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</row>
    <row r="102" ht="15.7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</row>
    <row r="103" ht="15.7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</row>
    <row r="104" ht="15.7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</row>
    <row r="105" ht="15.7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</row>
    <row r="106" ht="15.7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</row>
    <row r="107" ht="15.7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</row>
    <row r="108" ht="15.7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</row>
    <row r="109" ht="15.7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</row>
    <row r="110" ht="15.7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</row>
    <row r="111" ht="15.7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</row>
    <row r="112" ht="15.7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</row>
    <row r="113" ht="15.7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</row>
    <row r="114" ht="15.7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</row>
    <row r="115" ht="15.7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</row>
    <row r="116" ht="15.7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</row>
    <row r="117" ht="15.7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</row>
    <row r="118" ht="15.7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</row>
    <row r="119" ht="15.7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</row>
    <row r="120" ht="15.7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</row>
    <row r="121" ht="15.7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</row>
    <row r="122" ht="15.7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</row>
    <row r="123" ht="15.7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</row>
    <row r="124" ht="15.7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</row>
    <row r="125" ht="15.7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</row>
    <row r="126" ht="15.7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</row>
    <row r="127" ht="15.7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</row>
    <row r="128" ht="15.7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</row>
    <row r="129" ht="15.7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</row>
    <row r="130" ht="15.7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</row>
    <row r="131" ht="15.7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</row>
    <row r="132" ht="15.7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</row>
    <row r="133" ht="15.7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</row>
    <row r="134" ht="15.7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</row>
    <row r="135" ht="15.7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</row>
    <row r="136" ht="15.7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</row>
    <row r="137" ht="15.7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</row>
    <row r="138" ht="15.7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</row>
    <row r="139" ht="15.7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</row>
    <row r="140" ht="15.7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</row>
    <row r="141" ht="15.7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</row>
    <row r="142" ht="15.7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</row>
    <row r="143" ht="15.7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</row>
    <row r="144" ht="15.7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</row>
    <row r="145" ht="15.7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</row>
    <row r="146" ht="15.7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</row>
    <row r="147" ht="15.7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</row>
    <row r="148" ht="15.7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</row>
    <row r="149" ht="15.7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</row>
    <row r="150" ht="15.7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</row>
    <row r="151" ht="15.7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</row>
    <row r="152" ht="15.7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</row>
    <row r="153" ht="15.7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</row>
    <row r="154" ht="15.7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</row>
    <row r="155" ht="15.7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</row>
    <row r="156" ht="15.7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</row>
    <row r="157" ht="15.7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</row>
    <row r="158" ht="15.7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</row>
    <row r="159" ht="15.7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</row>
    <row r="160" ht="15.7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</row>
    <row r="161" ht="15.7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</row>
    <row r="162" ht="15.7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</row>
    <row r="163" ht="15.7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</row>
    <row r="164" ht="15.7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</row>
    <row r="165" ht="15.7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</row>
    <row r="166" ht="15.7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</row>
    <row r="167" ht="15.7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</row>
    <row r="168" ht="15.7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</row>
    <row r="169" ht="15.7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</row>
    <row r="170" ht="15.7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</row>
    <row r="171" ht="15.7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</row>
    <row r="172" ht="15.7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</row>
    <row r="173" ht="15.7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</row>
    <row r="174" ht="15.7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</row>
    <row r="175" ht="15.7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</row>
    <row r="176" ht="15.7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</row>
    <row r="177" ht="15.7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</row>
    <row r="178" ht="15.7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</row>
    <row r="179" ht="15.7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</row>
    <row r="180" ht="15.7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</row>
    <row r="181" ht="15.7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</row>
    <row r="182" ht="15.7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</row>
    <row r="183" ht="15.7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</row>
    <row r="184" ht="15.7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</row>
    <row r="185" ht="15.7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</row>
    <row r="186" ht="15.7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</row>
    <row r="187" ht="15.7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</row>
    <row r="188" ht="15.7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</row>
    <row r="189" ht="15.7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</row>
    <row r="190" ht="15.7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</row>
    <row r="191" ht="15.7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</row>
    <row r="192" ht="15.7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</row>
    <row r="193" ht="15.7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</row>
    <row r="194" ht="15.7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</row>
    <row r="195" ht="15.7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</row>
    <row r="196" ht="15.7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</row>
    <row r="197" ht="15.7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</row>
    <row r="198" ht="15.7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</row>
    <row r="199" ht="15.7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</row>
    <row r="200" ht="15.7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</row>
  </sheetData>
  <mergeCells>
    <mergeCell ref="L1:M1"/>
    <mergeCell ref="I11:J11"/>
    <mergeCell ref="L7:M7"/>
    <mergeCell ref="L8:M8"/>
    <mergeCell ref="L9:M9"/>
    <mergeCell ref="L10:M10"/>
    <mergeCell ref="L11:M11"/>
    <mergeCell ref="L2:M2"/>
    <mergeCell ref="C4:K4"/>
    <mergeCell ref="A13:M13"/>
    <mergeCell ref="A3:M3"/>
    <mergeCell ref="I6:J6"/>
    <mergeCell ref="F6:G6"/>
    <mergeCell ref="L6:M6"/>
    <mergeCell ref="F7:G7"/>
    <mergeCell ref="F8:G8"/>
    <mergeCell ref="F9:G9"/>
    <mergeCell ref="F10:G10"/>
    <mergeCell ref="F11:G11"/>
    <mergeCell ref="I7:J7"/>
    <mergeCell ref="I8:J8"/>
    <mergeCell ref="I9:J9"/>
    <mergeCell ref="I10:J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