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營建空污費1" state="visible" r:id="rId1"/>
    <sheet sheetId="2" name="營建空污費2" state="visible" r:id="rId2"/>
    <sheet sheetId="3" name="營建空污3" state="visible" r:id="rId3"/>
  </sheets>
</workbook>
</file>

<file path=xl/sharedStrings.xml><?xml version="1.0" encoding="utf-8"?>
<sst xmlns="http://schemas.openxmlformats.org/spreadsheetml/2006/main" count="62">
  <si>
    <t>公 開 類</t>
  </si>
  <si>
    <t>年    報</t>
  </si>
  <si>
    <t>中 華 民 國  113   年</t>
  </si>
  <si>
    <t>工     程     類     別</t>
  </si>
  <si>
    <t>總  　     　　　計</t>
  </si>
  <si>
    <t xml:space="preserve">建築(房屋)工程(RC) </t>
  </si>
  <si>
    <t xml:space="preserve">建築(房屋)工程(SRC) </t>
  </si>
  <si>
    <t>建築(房屋)工程(拆除)</t>
  </si>
  <si>
    <t>道路工程</t>
  </si>
  <si>
    <t>隧道工程</t>
  </si>
  <si>
    <t xml:space="preserve">管線工程   </t>
  </si>
  <si>
    <t>橋樑工程</t>
  </si>
  <si>
    <t xml:space="preserve">區域開發工程(社區及其他)  </t>
  </si>
  <si>
    <t>區域開發工程(工業區)</t>
  </si>
  <si>
    <t>區域開發工程(遊樂區)</t>
  </si>
  <si>
    <t>疏濬工程</t>
  </si>
  <si>
    <t>其他營建工程</t>
  </si>
  <si>
    <t>期間終了2個月內編報</t>
  </si>
  <si>
    <t>臺中市徵收營建工程空氣污染防制費統計</t>
  </si>
  <si>
    <t>本  年  淨  收  繳</t>
  </si>
  <si>
    <t>收             繳             金             額</t>
  </si>
  <si>
    <t>本  年  收  (補)  繳</t>
  </si>
  <si>
    <t xml:space="preserve">     (元)</t>
  </si>
  <si>
    <t>本   年   退   費</t>
  </si>
  <si>
    <t>編製機關</t>
  </si>
  <si>
    <t>表　　號</t>
  </si>
  <si>
    <t>臺中市政府環境保護局</t>
  </si>
  <si>
    <t>11299-90-03-2</t>
  </si>
  <si>
    <t>臺中市徵收營建工程空氣污染防制費統計 (續1)</t>
  </si>
  <si>
    <t>工    程    類    別</t>
  </si>
  <si>
    <t>管線工程</t>
  </si>
  <si>
    <t>區域開發工程(社區及其他)</t>
  </si>
  <si>
    <t>本       年      完       工       工       程</t>
  </si>
  <si>
    <t>件   數</t>
  </si>
  <si>
    <t>(件)</t>
  </si>
  <si>
    <t>實際施工日數</t>
  </si>
  <si>
    <t>(日)</t>
  </si>
  <si>
    <t>主體工程總面積</t>
  </si>
  <si>
    <t>(平方公尺)</t>
  </si>
  <si>
    <t>迄本年底仍施工中工程</t>
  </si>
  <si>
    <t>臺中市徵收營建工程空氣污染防制費統計(續2完)</t>
  </si>
  <si>
    <t>中 華 民 國  113  年</t>
  </si>
  <si>
    <t>總計</t>
  </si>
  <si>
    <t>資料來源：由本局空氣品質及噪音管制科依據環境部營建工程污染管制及收費管理資訊系統資料編製。</t>
  </si>
  <si>
    <t>填表說明：本表編製2份，1份送環境部統計處，1份依統計法規定永久保存，資料透過網際路上傳至「臺中市公務統計行政管理系統」。</t>
  </si>
  <si>
    <t>填表</t>
  </si>
  <si>
    <t>本年核算完成原始應繳費件數及金額</t>
  </si>
  <si>
    <t>審核</t>
  </si>
  <si>
    <t>金額(元)</t>
  </si>
  <si>
    <t>徵收金額</t>
  </si>
  <si>
    <t>&lt;=100元</t>
  </si>
  <si>
    <t>100元&lt;徵收金額</t>
  </si>
  <si>
    <t>&lt;=200元</t>
  </si>
  <si>
    <t>業務主管人員</t>
  </si>
  <si>
    <t>主辦統計人員</t>
  </si>
  <si>
    <t>200元&lt;徵收金額</t>
  </si>
  <si>
    <t>&lt;=10,000元</t>
  </si>
  <si>
    <t>機關首長</t>
  </si>
  <si>
    <t>10,000元&lt;徵收金額</t>
  </si>
  <si>
    <t>&lt;=5,000,000元</t>
  </si>
  <si>
    <t>&gt;5,000,000元</t>
  </si>
  <si>
    <t>中華民國 114年 1 月 13 日 編製</t>
  </si>
</sst>
</file>

<file path=xl/styles.xml><?xml version="1.0" encoding="utf-8"?>
<styleSheet xmlns="http://schemas.openxmlformats.org/spreadsheetml/2006/main">
  <numFmts count="6">
    <numFmt formatCode="_-* #,##0_-;\-* #,##0_-;_-* &quot;-&quot;??_-;_-@_-" numFmtId="197"/>
    <numFmt formatCode="#,##0_);[Red]\(#,##0\)" numFmtId="198"/>
    <numFmt formatCode="General;\-General;\-" numFmtId="199"/>
    <numFmt formatCode="#,##0_);\(#,##0\)" numFmtId="200"/>
    <numFmt formatCode="_-* #,##0.00_-;\-* #,##0.00_-;_-* &quot;-&quot;??_-;_-@_-" numFmtId="201"/>
    <numFmt formatCode="#,##0.00_);[Red]\(#,##0.00\)" numFmtId="202"/>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24"/>
      <color rgb="FF000000"/>
      <name val="Times New Roman"/>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14">
    <border>
      <left style="none"/>
      <right style="none"/>
      <top style="none"/>
      <bottom style="none"/>
    </border>
    <border>
      <left style="none"/>
      <right style="thin">
        <color rgb="FF000000"/>
      </right>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0" xfId="0" applyFont="true">
      <alignment horizontal="center" vertical="center"/>
    </xf>
    <xf numFmtId="0" fontId="1" borderId="2" xfId="0" applyFont="true" applyBorder="true"/>
    <xf numFmtId="0" fontId="1" borderId="3" xfId="0" applyFont="true" applyBorder="true">
      <alignment horizontal="center" vertical="center"/>
    </xf>
    <xf numFmtId="0" fontId="1" borderId="4" xfId="0" applyFont="true" applyBorder="true">
      <alignment horizontal="center" vertical="center"/>
    </xf>
    <xf numFmtId="0" fontId="1" borderId="0" xfId="0" applyFont="true">
      <alignment vertical="center"/>
    </xf>
    <xf numFmtId="0" fontId="1" borderId="2" xfId="0" applyFont="true" applyBorder="true">
      <alignment horizontal="center" vertical="top"/>
    </xf>
    <xf numFmtId="0" fontId="1" borderId="5" xfId="0" applyFont="true" applyBorder="true">
      <alignment horizontal="center" vertical="center"/>
    </xf>
    <xf numFmtId="0" fontId="1" borderId="5" xfId="0" applyFont="true" applyBorder="true">
      <alignment horizontal="left" vertical="center"/>
    </xf>
    <xf numFmtId="0" fontId="1" borderId="4" xfId="0" applyFont="true" applyBorder="true"/>
    <xf numFmtId="0" fontId="1" borderId="6" xfId="0" applyFont="true" applyBorder="true">
      <alignment horizontal="center" vertical="center"/>
    </xf>
    <xf numFmtId="0" fontId="1" borderId="7" xfId="0" applyFont="true" applyBorder="true">
      <alignment vertical="center"/>
    </xf>
    <xf numFmtId="0" fontId="1" borderId="4" xfId="0" applyFont="true" applyBorder="true">
      <alignment vertical="center"/>
    </xf>
    <xf numFmtId="0" fontId="2" borderId="0" xfId="0" applyFont="true"/>
    <xf numFmtId="0" fontId="1" borderId="8" xfId="0" applyFont="true" applyBorder="true">
      <alignment horizontal="center" vertical="center"/>
    </xf>
    <xf numFmtId="0" fontId="1" borderId="8" xfId="0" applyFont="true" applyBorder="true">
      <alignment horizontal="left" vertical="center"/>
    </xf>
    <xf numFmtId="0" fontId="2" borderId="0" xfId="0" applyFont="true">
      <alignment horizontal="center"/>
    </xf>
    <xf numFmtId="0" fontId="1" borderId="9" xfId="0" applyFont="true" applyBorder="true">
      <alignment horizontal="left" vertical="center"/>
    </xf>
    <xf numFmtId="197" fontId="1" borderId="3" xfId="0" applyNumberFormat="true" applyFont="true" applyBorder="true">
      <alignment horizontal="right" vertical="center"/>
    </xf>
    <xf numFmtId="198" fontId="1" borderId="3" xfId="0" applyNumberFormat="true" applyFont="true" applyBorder="true">
      <alignment horizontal="right" vertical="center"/>
    </xf>
    <xf numFmtId="199" fontId="1" borderId="3" xfId="0" applyNumberFormat="true" applyFont="true" applyBorder="true">
      <alignment horizontal="right" vertical="center"/>
    </xf>
    <xf numFmtId="0" fontId="1" borderId="2" xfId="0" applyFont="true" applyBorder="true">
      <alignment horizontal="center" vertical="center"/>
    </xf>
    <xf numFmtId="0" fontId="3" borderId="0" xfId="0" applyFont="true">
      <alignment horizontal="center"/>
    </xf>
    <xf numFmtId="0" fontId="1" borderId="5" xfId="0" applyFont="true" applyBorder="true">
      <alignment vertical="center"/>
    </xf>
    <xf numFmtId="0" fontId="1" borderId="1" xfId="0" applyFont="true" applyBorder="true">
      <alignment vertical="center"/>
    </xf>
    <xf numFmtId="0" fontId="1" borderId="10" xfId="0" applyFont="true" applyBorder="true">
      <alignment horizontal="right" vertical="center"/>
    </xf>
    <xf numFmtId="0" fontId="1" borderId="6" xfId="0" applyFont="true" applyBorder="true"/>
    <xf numFmtId="0" fontId="2" borderId="0" xfId="0" applyFont="true">
      <alignment horizontal="center" vertical="center"/>
    </xf>
    <xf numFmtId="0" fontId="4" borderId="0" xfId="0" applyFont="true">
      <alignment horizontal="left" vertical="center"/>
    </xf>
    <xf numFmtId="0" fontId="4" borderId="0" xfId="0" applyFont="true">
      <alignment horizontal="center" vertical="center"/>
    </xf>
    <xf numFmtId="0" fontId="1" borderId="11" xfId="0" applyFont="true" applyBorder="true">
      <alignment horizontal="center" vertical="center"/>
    </xf>
    <xf numFmtId="0" fontId="1" borderId="12" xfId="0" applyFont="true" applyBorder="true">
      <alignment horizontal="center" vertical="center"/>
    </xf>
    <xf numFmtId="200" fontId="1" borderId="3" xfId="0" applyNumberFormat="true" applyFont="true" applyBorder="true">
      <alignment horizontal="right" vertical="center"/>
    </xf>
    <xf numFmtId="0" fontId="3" borderId="3" xfId="0" applyFont="true" applyBorder="true">
      <alignment horizontal="center" vertical="center"/>
    </xf>
    <xf numFmtId="0" fontId="1" borderId="10" xfId="0" applyFont="true" applyBorder="true"/>
    <xf numFmtId="201" fontId="1" borderId="3" xfId="0" applyNumberFormat="true" applyFont="true" applyBorder="true">
      <alignment horizontal="right" vertical="center"/>
    </xf>
    <xf numFmtId="202" fontId="1" borderId="3" xfId="0" applyNumberFormat="true" applyFont="true" applyBorder="true">
      <alignment horizontal="right" vertical="center"/>
    </xf>
    <xf numFmtId="0" fontId="1" borderId="11" xfId="0" applyFont="true" applyBorder="true">
      <alignment vertical="center"/>
    </xf>
    <xf numFmtId="0" fontId="1" borderId="12" xfId="0" applyFont="true" applyBorder="true">
      <alignment vertical="center"/>
    </xf>
    <xf numFmtId="0" fontId="5" borderId="3" xfId="0" applyFont="true" applyBorder="true">
      <alignment horizontal="right" vertical="center"/>
    </xf>
    <xf numFmtId="0" fontId="6" borderId="3" xfId="0" applyFont="true" applyBorder="true">
      <alignment horizontal="center" vertical="center"/>
    </xf>
    <xf numFmtId="0" fontId="1" borderId="13" xfId="0" applyFont="true" applyBorder="true">
      <alignment vertical="center"/>
    </xf>
    <xf numFmtId="0" fontId="3" borderId="4" xfId="0" applyFont="true" applyBorder="true"/>
    <xf numFmtId="0" fontId="1" borderId="2" xfId="0" applyFont="true" applyBorder="true">
      <alignment vertical="center"/>
    </xf>
    <xf numFmtId="0" fontId="1" borderId="5" xfId="0" applyFont="true" applyBorder="true">
      <alignment horizontal="left"/>
    </xf>
    <xf numFmtId="0" fontId="1" borderId="3" xfId="0" applyFont="true" applyBorder="true">
      <alignment horizontal="left" vertical="center"/>
    </xf>
    <xf numFmtId="0" fontId="1" borderId="4" xfId="0" applyFont="true" applyBorder="true">
      <alignment horizontal="left"/>
    </xf>
    <xf numFmtId="0" fontId="1" borderId="0" xfId="0" applyFont="true">
      <alignment horizontal="left"/>
    </xf>
    <xf numFmtId="0" fontId="1" borderId="8" xfId="0" applyFont="true" applyBorder="true">
      <alignment horizontal="left"/>
    </xf>
    <xf numFmtId="0" fontId="1" borderId="3" xfId="0" applyFont="true" applyBorder="true">
      <alignment horizontal="center" vertical="top"/>
    </xf>
    <xf numFmtId="197" fontId="1" borderId="3" xfId="0" applyNumberFormat="true" applyFont="true" applyBorder="true">
      <alignment horizontal="center" vertical="center"/>
    </xf>
    <xf numFmtId="199" fontId="1" borderId="4" xfId="0" applyNumberFormat="true" applyFont="true" applyBorder="true">
      <alignment horizontal="right" vertical="center"/>
    </xf>
    <xf numFmtId="0" fontId="5" borderId="3" xfId="0" applyFont="true" applyBorder="true">
      <alignment horizontal="center" vertical="center"/>
    </xf>
    <xf numFmtId="0" fontId="1" borderId="9" xfId="0" applyFont="true" applyBorder="true">
      <alignment horizontal="center" vertical="center"/>
    </xf>
    <xf numFmtId="197" fontId="1" borderId="9" xfId="0" applyNumberFormat="true" applyFont="true" applyBorder="true">
      <alignment horizontal="center" vertical="center"/>
    </xf>
    <xf numFmtId="197" fontId="1" borderId="9" xfId="0" applyNumberFormat="true" applyFont="true" applyBorder="true">
      <alignment horizontal="right" vertical="center"/>
    </xf>
    <xf numFmtId="0" fontId="1" borderId="4" xfId="0" applyFont="true" applyBorder="true">
      <alignment horizontal="right" vertical="center"/>
    </xf>
    <xf numFmtId="0" fontId="1"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0" sqref="D10:D10"/>
    </sheetView>
  </sheetViews>
  <sheetFormatPr customHeight="false" defaultColWidth="9.28125" defaultRowHeight="15"/>
  <cols>
    <col min="1" max="1" bestFit="false" customWidth="true" width="1.78125" hidden="false" outlineLevel="0"/>
    <col min="2" max="2" bestFit="false" customWidth="true" width="14.2109375" hidden="false" outlineLevel="0"/>
    <col min="3" max="3" bestFit="false" customWidth="true" width="19.2109375" hidden="false" outlineLevel="0"/>
    <col min="4" max="4" bestFit="false" customWidth="true" width="32.2109375" hidden="false" outlineLevel="0"/>
    <col min="5" max="5" bestFit="false" customWidth="true" width="48.640625" hidden="false" outlineLevel="0"/>
    <col min="6" max="6" bestFit="false" customWidth="true" width="18.78125" hidden="false" outlineLevel="0"/>
    <col min="7" max="7" bestFit="false" customWidth="true" width="12.640625" hidden="false" outlineLevel="0"/>
    <col min="8" max="8" bestFit="false" customWidth="true" width="27.4921875" hidden="false" outlineLevel="0"/>
    <col min="9" max="9" bestFit="false" customWidth="true" width="21.640625" hidden="false" outlineLevel="0"/>
    <col min="10" max="50" bestFit="false" customWidth="true" width="9.2109375" hidden="false" outlineLevel="0"/>
  </cols>
  <sheetData>
    <row r="1" ht="3.75" customHeight="true">
      <c r="A1" s="1"/>
      <c r="B1" s="4"/>
      <c r="C1" s="1"/>
      <c r="D1" s="1"/>
      <c r="E1" s="1"/>
      <c r="F1" s="1"/>
      <c r="G1" s="4"/>
      <c r="H1" s="4"/>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ht="29.85" customHeight="true">
      <c r="A2" s="2"/>
      <c r="B2" s="5" t="s">
        <v>0</v>
      </c>
      <c r="C2" s="12"/>
      <c r="D2" s="1"/>
      <c r="E2" s="3"/>
      <c r="F2" s="26"/>
      <c r="G2" s="5" t="s">
        <v>24</v>
      </c>
      <c r="H2" s="5" t="s">
        <v>26</v>
      </c>
      <c r="I2" s="28"/>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ht="29.85" customHeight="true">
      <c r="A3" s="2"/>
      <c r="B3" s="5" t="s">
        <v>1</v>
      </c>
      <c r="C3" s="13" t="s">
        <v>17</v>
      </c>
      <c r="D3" s="4"/>
      <c r="E3" s="23"/>
      <c r="F3" s="27"/>
      <c r="G3" s="5" t="s">
        <v>25</v>
      </c>
      <c r="H3" s="5" t="s">
        <v>27</v>
      </c>
      <c r="I3" s="28"/>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ht="5.1" customHeight="true">
      <c r="A4" s="1"/>
      <c r="B4" s="6"/>
      <c r="C4" s="14"/>
      <c r="D4" s="11"/>
      <c r="E4" s="11"/>
      <c r="F4" s="11"/>
      <c r="G4" s="11"/>
      <c r="H4" s="1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ht="29.85" customHeight="true">
      <c r="A5" s="1"/>
      <c r="B5" s="1"/>
      <c r="C5" s="15"/>
      <c r="D5" s="18" t="s">
        <v>18</v>
      </c>
      <c r="E5" s="24"/>
      <c r="F5" s="24"/>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ht="20.25" customHeight="true">
      <c r="A6" s="1"/>
      <c r="B6" s="7"/>
      <c r="C6" s="7"/>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ht="20.25" customHeight="true">
      <c r="A7" s="1"/>
      <c r="B7" s="8" t="s">
        <v>2</v>
      </c>
      <c r="C7" s="8"/>
      <c r="D7" s="8"/>
      <c r="E7" s="8"/>
      <c r="F7" s="8"/>
      <c r="G7" s="8"/>
      <c r="H7" s="8"/>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ht="24.95" customHeight="true">
      <c r="A8" s="1"/>
      <c r="B8" s="9" t="s">
        <v>3</v>
      </c>
      <c r="C8" s="16"/>
      <c r="D8" s="19"/>
      <c r="E8" s="25" t="s">
        <v>20</v>
      </c>
      <c r="F8" s="10" t="s">
        <v>22</v>
      </c>
      <c r="G8" s="10"/>
      <c r="H8" s="10"/>
      <c r="I8" s="1"/>
      <c r="J8" s="1"/>
      <c r="K8" s="7"/>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row>
    <row r="9" ht="24.95" customHeight="true">
      <c r="A9" s="1"/>
      <c r="B9" s="9"/>
      <c r="C9" s="16"/>
      <c r="D9" s="5" t="s">
        <v>19</v>
      </c>
      <c r="E9" s="5" t="s">
        <v>21</v>
      </c>
      <c r="F9" s="5" t="s">
        <v>23</v>
      </c>
      <c r="G9" s="5"/>
      <c r="H9" s="5"/>
      <c r="I9" s="28"/>
      <c r="J9" s="1"/>
      <c r="K9" s="7"/>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ht="34.7" customHeight="true">
      <c r="A10" s="3"/>
      <c r="B10" s="10" t="s">
        <v>4</v>
      </c>
      <c r="C10" s="17"/>
      <c r="D10" s="20" t="n">
        <f>SUM(D11:D22)</f>
        <v>221788630</v>
      </c>
      <c r="E10" s="20" t="n">
        <f>SUM(E11:E22)</f>
        <v>224820160</v>
      </c>
      <c r="F10" s="20" t="n">
        <f>SUM(F11:H22)</f>
        <v>3031530</v>
      </c>
      <c r="G10" s="20"/>
      <c r="H10" s="20"/>
      <c r="I10" s="28"/>
      <c r="J10" s="1"/>
      <c r="K10" s="3"/>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ht="34.7" customHeight="true">
      <c r="A11" s="3"/>
      <c r="B11" s="10" t="s">
        <v>5</v>
      </c>
      <c r="C11" s="17"/>
      <c r="D11" s="21" t="n">
        <f>E11-F11</f>
        <v>55515018</v>
      </c>
      <c r="E11" s="21" t="n">
        <v>55843774</v>
      </c>
      <c r="F11" s="21" t="n">
        <v>328756</v>
      </c>
      <c r="G11" s="21"/>
      <c r="H11" s="21"/>
      <c r="I11" s="28"/>
      <c r="J11" s="1"/>
      <c r="K11" s="3"/>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ht="34.7" customHeight="true">
      <c r="A12" s="1"/>
      <c r="B12" s="10" t="s">
        <v>6</v>
      </c>
      <c r="C12" s="17"/>
      <c r="D12" s="21" t="n">
        <f>E12-F12</f>
        <v>38566175</v>
      </c>
      <c r="E12" s="21" t="n">
        <v>38772133</v>
      </c>
      <c r="F12" s="21" t="n">
        <v>205958</v>
      </c>
      <c r="G12" s="21"/>
      <c r="H12" s="21"/>
      <c r="I12" s="28"/>
      <c r="J12" s="1"/>
      <c r="K12" s="3"/>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ht="34.7" customHeight="true">
      <c r="A13" s="1"/>
      <c r="B13" s="10" t="s">
        <v>7</v>
      </c>
      <c r="C13" s="17"/>
      <c r="D13" s="21" t="n">
        <f>E13-F13</f>
        <v>218961</v>
      </c>
      <c r="E13" s="21" t="n">
        <v>221951</v>
      </c>
      <c r="F13" s="21" t="n">
        <v>2990</v>
      </c>
      <c r="G13" s="21"/>
      <c r="H13" s="21"/>
      <c r="I13" s="28"/>
      <c r="J13" s="1"/>
      <c r="K13" s="3"/>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ht="34.7" customHeight="true">
      <c r="A14" s="1"/>
      <c r="B14" s="10" t="s">
        <v>8</v>
      </c>
      <c r="C14" s="17"/>
      <c r="D14" s="21" t="n">
        <f>E14-F14</f>
        <v>20552004</v>
      </c>
      <c r="E14" s="21" t="n">
        <v>21301664</v>
      </c>
      <c r="F14" s="21" t="n">
        <v>749660</v>
      </c>
      <c r="G14" s="21"/>
      <c r="H14" s="21"/>
      <c r="I14" s="28"/>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ht="34.7" customHeight="true">
      <c r="A15" s="1"/>
      <c r="B15" s="10" t="s">
        <v>9</v>
      </c>
      <c r="C15" s="17"/>
      <c r="D15" s="21" t="n">
        <f>E15-F15</f>
        <v>2693572</v>
      </c>
      <c r="E15" s="21" t="n">
        <v>2693572</v>
      </c>
      <c r="F15" s="22" t="n">
        <v>0</v>
      </c>
      <c r="G15" s="22"/>
      <c r="H15" s="22"/>
      <c r="I15" s="28"/>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ht="34.7" customHeight="true">
      <c r="A16" s="1"/>
      <c r="B16" s="10" t="s">
        <v>10</v>
      </c>
      <c r="C16" s="17"/>
      <c r="D16" s="21" t="n">
        <f>E16-F16</f>
        <v>18390458</v>
      </c>
      <c r="E16" s="21" t="n">
        <v>18585830</v>
      </c>
      <c r="F16" s="21" t="n">
        <v>195372</v>
      </c>
      <c r="G16" s="21"/>
      <c r="H16" s="21"/>
      <c r="I16" s="28"/>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ht="34.7" customHeight="true">
      <c r="A17" s="1"/>
      <c r="B17" s="10" t="s">
        <v>11</v>
      </c>
      <c r="C17" s="17"/>
      <c r="D17" s="21" t="n">
        <f>E17-F17</f>
        <v>314672</v>
      </c>
      <c r="E17" s="21" t="n">
        <v>315099</v>
      </c>
      <c r="F17" s="21" t="n">
        <v>427</v>
      </c>
      <c r="G17" s="21"/>
      <c r="H17" s="21"/>
      <c r="I17" s="28"/>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ht="34.7" customHeight="true">
      <c r="A18" s="1"/>
      <c r="B18" s="10" t="s">
        <v>12</v>
      </c>
      <c r="C18" s="17"/>
      <c r="D18" s="21" t="n">
        <f>E18-F18</f>
        <v>9608290</v>
      </c>
      <c r="E18" s="21" t="n">
        <v>9608290</v>
      </c>
      <c r="F18" s="22" t="n">
        <v>0</v>
      </c>
      <c r="G18" s="22"/>
      <c r="H18" s="22"/>
      <c r="I18" s="28"/>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ht="34.7" customHeight="true">
      <c r="A19" s="1"/>
      <c r="B19" s="10" t="s">
        <v>13</v>
      </c>
      <c r="C19" s="17"/>
      <c r="D19" s="21" t="n">
        <f>E19-F19</f>
        <v>6541034</v>
      </c>
      <c r="E19" s="21" t="n">
        <v>6541034</v>
      </c>
      <c r="F19" s="22" t="n">
        <v>0</v>
      </c>
      <c r="G19" s="22"/>
      <c r="H19" s="22"/>
      <c r="I19" s="28"/>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ht="34.7" customHeight="true">
      <c r="A20" s="1"/>
      <c r="B20" s="10" t="s">
        <v>14</v>
      </c>
      <c r="C20" s="17"/>
      <c r="D20" s="22" t="n">
        <f>E20-F20</f>
        <v>0</v>
      </c>
      <c r="E20" s="22" t="n">
        <v>0</v>
      </c>
      <c r="F20" s="22" t="n">
        <v>0</v>
      </c>
      <c r="G20" s="22"/>
      <c r="H20" s="22"/>
      <c r="I20" s="28"/>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ht="34.7" customHeight="true">
      <c r="A21" s="1"/>
      <c r="B21" s="10" t="s">
        <v>15</v>
      </c>
      <c r="C21" s="17"/>
      <c r="D21" s="21" t="n">
        <f>E21-F21</f>
        <v>13354460</v>
      </c>
      <c r="E21" s="21" t="n">
        <v>13848128</v>
      </c>
      <c r="F21" s="21" t="n">
        <v>493668</v>
      </c>
      <c r="G21" s="21"/>
      <c r="H21" s="21"/>
      <c r="I21" s="28"/>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ht="34.7" customHeight="true">
      <c r="A22" s="1"/>
      <c r="B22" s="10" t="s">
        <v>16</v>
      </c>
      <c r="C22" s="17"/>
      <c r="D22" s="21" t="n">
        <f>E22-F22</f>
        <v>56033986</v>
      </c>
      <c r="E22" s="21" t="n">
        <v>57088685</v>
      </c>
      <c r="F22" s="21" t="n">
        <v>1054699</v>
      </c>
      <c r="G22" s="21"/>
      <c r="H22" s="21"/>
      <c r="I22" s="28"/>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c r="A23" s="1"/>
      <c r="B23" s="11"/>
      <c r="C23" s="11"/>
      <c r="D23" s="11"/>
      <c r="E23" s="11"/>
      <c r="F23" s="11"/>
      <c r="G23" s="11"/>
      <c r="H23" s="1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sheetData>
  <mergeCells>
    <mergeCell ref="B7:H7"/>
    <mergeCell ref="F9:H9"/>
    <mergeCell ref="F15:H15"/>
    <mergeCell ref="D5:F5"/>
    <mergeCell ref="B8:C9"/>
    <mergeCell ref="B10:C10"/>
    <mergeCell ref="B11:C11"/>
    <mergeCell ref="B12:C12"/>
    <mergeCell ref="B13:C13"/>
    <mergeCell ref="F12:H12"/>
    <mergeCell ref="F13:H13"/>
    <mergeCell ref="F8:H8"/>
    <mergeCell ref="F22:H22"/>
    <mergeCell ref="B18:C18"/>
    <mergeCell ref="B19:C19"/>
    <mergeCell ref="B20:C20"/>
    <mergeCell ref="B22:C22"/>
    <mergeCell ref="F18:H18"/>
    <mergeCell ref="F19:H19"/>
    <mergeCell ref="F10:H10"/>
    <mergeCell ref="F11:H11"/>
    <mergeCell ref="B14:C14"/>
    <mergeCell ref="F14:H14"/>
    <mergeCell ref="B21:C21"/>
    <mergeCell ref="F16:H16"/>
    <mergeCell ref="F17:H17"/>
    <mergeCell ref="B17:C17"/>
    <mergeCell ref="F20:H20"/>
    <mergeCell ref="B15:C15"/>
    <mergeCell ref="B16:C16"/>
    <mergeCell ref="F21:H21"/>
  </mergeCells>
  <dataValidations count="1">
    <dataValidation type="decimal" errorStyle="warning" operator="equal" allowBlank="0" showInputMessage="1" showErrorMessage="1" errorTitle="" error="{2}" promptTitle="" prompt="" sqref="B7:B7">
      <formula1>"='中華民國113年$0_6_1$2024'"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7" sqref="I7:I7"/>
    </sheetView>
  </sheetViews>
  <sheetFormatPr customHeight="false" defaultColWidth="9.28125" defaultRowHeight="15"/>
  <cols>
    <col min="1" max="1" bestFit="false" customWidth="true" width="15.78125" hidden="false" outlineLevel="0"/>
    <col min="2" max="2" bestFit="false" customWidth="true" width="16.640625" hidden="false" outlineLevel="0"/>
    <col min="3" max="5" bestFit="false" customWidth="true" width="23.640625" hidden="false" outlineLevel="0"/>
    <col min="6" max="6" bestFit="false" customWidth="true" width="15.640625" hidden="false" outlineLevel="0"/>
    <col min="7" max="8" bestFit="false" customWidth="true" width="13.4921875" hidden="false" outlineLevel="0"/>
  </cols>
  <sheetData>
    <row r="1" ht="29.85" customHeight="true">
      <c r="A1" s="5" t="s">
        <v>0</v>
      </c>
      <c r="B1" s="12"/>
      <c r="C1" s="1"/>
      <c r="D1" s="1"/>
      <c r="E1" s="2"/>
      <c r="F1" s="5" t="s">
        <v>24</v>
      </c>
      <c r="G1" s="41" t="s">
        <v>26</v>
      </c>
      <c r="H1" s="41"/>
      <c r="I1" s="28"/>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ht="29.85" customHeight="true">
      <c r="A2" s="5" t="s">
        <v>1</v>
      </c>
      <c r="B2" s="13" t="s">
        <v>17</v>
      </c>
      <c r="C2" s="4"/>
      <c r="D2" s="4"/>
      <c r="E2" s="36"/>
      <c r="F2" s="5" t="s">
        <v>25</v>
      </c>
      <c r="G2" s="42" t="s">
        <v>27</v>
      </c>
      <c r="H2" s="42"/>
      <c r="I2" s="28"/>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ht="5.1" customHeight="true">
      <c r="A3" s="6"/>
      <c r="B3" s="14"/>
      <c r="C3" s="11"/>
      <c r="D3" s="11"/>
      <c r="E3" s="11"/>
      <c r="F3" s="11"/>
      <c r="G3" s="14"/>
      <c r="H3" s="44"/>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ht="29.85" customHeight="true">
      <c r="A4" s="29" t="s">
        <v>28</v>
      </c>
      <c r="B4" s="31"/>
      <c r="C4" s="31"/>
      <c r="D4" s="31"/>
      <c r="E4" s="31"/>
      <c r="F4" s="31"/>
      <c r="G4" s="31"/>
      <c r="H4" s="31"/>
      <c r="I4" s="31"/>
      <c r="J4" s="31"/>
      <c r="K4" s="31"/>
      <c r="L4" s="3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ht="20.25" customHeight="true">
      <c r="A5" s="30"/>
      <c r="B5" s="31"/>
      <c r="C5" s="31"/>
      <c r="D5" s="31"/>
      <c r="E5" s="31"/>
      <c r="F5" s="31"/>
      <c r="G5" s="31"/>
      <c r="H5" s="31"/>
      <c r="I5" s="31"/>
      <c r="J5" s="31"/>
      <c r="K5" s="31"/>
      <c r="L5" s="3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ht="20.25" customHeight="true">
      <c r="A6" s="8" t="s">
        <v>2</v>
      </c>
      <c r="B6" s="8"/>
      <c r="C6" s="8"/>
      <c r="D6" s="8"/>
      <c r="E6" s="8"/>
      <c r="F6" s="8"/>
      <c r="G6" s="8"/>
      <c r="H6" s="8"/>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ht="20.25" customHeight="true">
      <c r="A7" s="9" t="s">
        <v>29</v>
      </c>
      <c r="B7" s="16"/>
      <c r="C7" s="5" t="s">
        <v>32</v>
      </c>
      <c r="D7" s="35"/>
      <c r="E7" s="35"/>
      <c r="F7" s="5" t="s">
        <v>39</v>
      </c>
      <c r="G7" s="5"/>
      <c r="H7" s="5"/>
      <c r="I7" s="28"/>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ht="20.25" customHeight="true">
      <c r="A8" s="9"/>
      <c r="B8" s="16"/>
      <c r="C8" s="32" t="s">
        <v>33</v>
      </c>
      <c r="D8" s="32" t="s">
        <v>35</v>
      </c>
      <c r="E8" s="32" t="s">
        <v>37</v>
      </c>
      <c r="F8" s="39" t="s">
        <v>33</v>
      </c>
      <c r="G8" s="43" t="s">
        <v>37</v>
      </c>
      <c r="H8" s="14"/>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row>
    <row r="9" ht="20.25" customHeight="true">
      <c r="A9" s="9"/>
      <c r="B9" s="16"/>
      <c r="C9" s="33" t="s">
        <v>34</v>
      </c>
      <c r="D9" s="33" t="s">
        <v>36</v>
      </c>
      <c r="E9" s="33" t="s">
        <v>38</v>
      </c>
      <c r="F9" s="40" t="s">
        <v>34</v>
      </c>
      <c r="G9" s="13" t="s">
        <v>38</v>
      </c>
      <c r="H9" s="45"/>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ht="34.7" customHeight="true">
      <c r="A10" s="10" t="s">
        <v>4</v>
      </c>
      <c r="B10" s="17"/>
      <c r="C10" s="20" t="n">
        <f>SUM(C11:C22)</f>
        <v>4543</v>
      </c>
      <c r="D10" s="20" t="n">
        <f>SUM(D11:D22)</f>
        <v>1902659</v>
      </c>
      <c r="E10" s="37" t="n">
        <f>SUM(E11:E22)</f>
        <v>9747430.14</v>
      </c>
      <c r="F10" s="20" t="n">
        <f>SUM(F11:F22)</f>
        <v>5263</v>
      </c>
      <c r="G10" s="37" t="n">
        <f>SUM(G11:H22)</f>
        <v>8929482.28</v>
      </c>
      <c r="H10" s="37"/>
      <c r="I10" s="28"/>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ht="34.7" customHeight="true">
      <c r="A11" s="10" t="s">
        <v>5</v>
      </c>
      <c r="B11" s="17"/>
      <c r="C11" s="34" t="n">
        <v>1109</v>
      </c>
      <c r="D11" s="34" t="n">
        <v>818971</v>
      </c>
      <c r="E11" s="38" t="n">
        <v>672416.16</v>
      </c>
      <c r="F11" s="34" t="n">
        <v>2186</v>
      </c>
      <c r="G11" s="38" t="n">
        <v>1624935.33</v>
      </c>
      <c r="H11" s="38"/>
      <c r="I11" s="28"/>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ht="34.7" customHeight="true">
      <c r="A12" s="10" t="s">
        <v>6</v>
      </c>
      <c r="B12" s="17"/>
      <c r="C12" s="34" t="n">
        <v>510</v>
      </c>
      <c r="D12" s="34" t="n">
        <v>219389</v>
      </c>
      <c r="E12" s="38" t="n">
        <v>465063.34</v>
      </c>
      <c r="F12" s="34" t="n">
        <v>572</v>
      </c>
      <c r="G12" s="38" t="n">
        <v>994546.8</v>
      </c>
      <c r="H12" s="38"/>
      <c r="I12" s="28"/>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ht="34.7" customHeight="true">
      <c r="A13" s="10" t="s">
        <v>7</v>
      </c>
      <c r="B13" s="17"/>
      <c r="C13" s="34" t="n">
        <v>266</v>
      </c>
      <c r="D13" s="34" t="n">
        <v>66216</v>
      </c>
      <c r="E13" s="38" t="n">
        <v>175631.6</v>
      </c>
      <c r="F13" s="34" t="n">
        <v>225</v>
      </c>
      <c r="G13" s="38" t="n">
        <v>314782.49</v>
      </c>
      <c r="H13" s="38"/>
      <c r="I13" s="28"/>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ht="34.7" customHeight="true">
      <c r="A14" s="10" t="s">
        <v>8</v>
      </c>
      <c r="B14" s="17"/>
      <c r="C14" s="34" t="n">
        <v>93</v>
      </c>
      <c r="D14" s="34" t="n">
        <v>10769</v>
      </c>
      <c r="E14" s="38" t="n">
        <v>1431057.53</v>
      </c>
      <c r="F14" s="34" t="n">
        <v>41</v>
      </c>
      <c r="G14" s="38" t="n">
        <v>529123.17</v>
      </c>
      <c r="H14" s="38"/>
      <c r="I14" s="28"/>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ht="34.7" customHeight="true">
      <c r="A15" s="10" t="s">
        <v>9</v>
      </c>
      <c r="B15" s="17"/>
      <c r="C15" s="22" t="n">
        <v>0</v>
      </c>
      <c r="D15" s="22" t="n">
        <v>0</v>
      </c>
      <c r="E15" s="22" t="n">
        <v>0</v>
      </c>
      <c r="F15" s="34" t="n">
        <v>2</v>
      </c>
      <c r="G15" s="38" t="n">
        <v>11358</v>
      </c>
      <c r="H15" s="38"/>
      <c r="I15" s="28"/>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ht="34.7" customHeight="true">
      <c r="A16" s="10" t="s">
        <v>30</v>
      </c>
      <c r="B16" s="17"/>
      <c r="C16" s="34" t="n">
        <v>131</v>
      </c>
      <c r="D16" s="34" t="n">
        <v>35496</v>
      </c>
      <c r="E16" s="38" t="n">
        <v>244537.32</v>
      </c>
      <c r="F16" s="34" t="n">
        <v>122</v>
      </c>
      <c r="G16" s="38" t="n">
        <v>663611.63</v>
      </c>
      <c r="H16" s="38"/>
      <c r="I16" s="28"/>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ht="34.7" customHeight="true">
      <c r="A17" s="10" t="s">
        <v>11</v>
      </c>
      <c r="B17" s="17"/>
      <c r="C17" s="34" t="n">
        <v>4</v>
      </c>
      <c r="D17" s="34" t="n">
        <v>3093</v>
      </c>
      <c r="E17" s="38" t="n">
        <v>26934.67</v>
      </c>
      <c r="F17" s="34" t="n">
        <v>19</v>
      </c>
      <c r="G17" s="38" t="n">
        <v>180222.42</v>
      </c>
      <c r="H17" s="38"/>
      <c r="I17" s="28"/>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ht="34.7" customHeight="true">
      <c r="A18" s="10" t="s">
        <v>31</v>
      </c>
      <c r="B18" s="17"/>
      <c r="C18" s="22" t="n">
        <v>0</v>
      </c>
      <c r="D18" s="22" t="n">
        <v>0</v>
      </c>
      <c r="E18" s="22" t="n">
        <v>0</v>
      </c>
      <c r="F18" s="34" t="n">
        <v>7</v>
      </c>
      <c r="G18" s="38" t="n">
        <v>2379132</v>
      </c>
      <c r="H18" s="38"/>
      <c r="I18" s="28"/>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ht="34.7" customHeight="true">
      <c r="A19" s="10" t="s">
        <v>13</v>
      </c>
      <c r="B19" s="17"/>
      <c r="C19" s="34" t="n">
        <v>1</v>
      </c>
      <c r="D19" s="34" t="n">
        <v>1401</v>
      </c>
      <c r="E19" s="38" t="n">
        <v>233800</v>
      </c>
      <c r="F19" s="34" t="n">
        <v>7</v>
      </c>
      <c r="G19" s="38" t="n">
        <v>989312</v>
      </c>
      <c r="H19" s="38"/>
      <c r="I19" s="28"/>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ht="34.7" customHeight="true">
      <c r="A20" s="10" t="s">
        <v>14</v>
      </c>
      <c r="B20" s="17"/>
      <c r="C20" s="22" t="n">
        <v>0</v>
      </c>
      <c r="D20" s="22" t="n">
        <v>0</v>
      </c>
      <c r="E20" s="22" t="n">
        <v>0</v>
      </c>
      <c r="F20" s="22" t="n">
        <v>0</v>
      </c>
      <c r="G20" s="22" t="n">
        <v>0</v>
      </c>
      <c r="H20" s="22"/>
      <c r="I20" s="28"/>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ht="34.7" customHeight="true">
      <c r="A21" s="10" t="s">
        <v>15</v>
      </c>
      <c r="B21" s="17"/>
      <c r="C21" s="34" t="n">
        <v>4</v>
      </c>
      <c r="D21" s="34" t="n">
        <v>1339</v>
      </c>
      <c r="E21" s="22" t="n">
        <v>0</v>
      </c>
      <c r="F21" s="34" t="n">
        <v>4</v>
      </c>
      <c r="G21" s="38" t="n">
        <v>601</v>
      </c>
      <c r="H21" s="38"/>
      <c r="I21" s="28"/>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ht="34.7" customHeight="true">
      <c r="A22" s="10" t="s">
        <v>16</v>
      </c>
      <c r="B22" s="17"/>
      <c r="C22" s="34" t="n">
        <v>2425</v>
      </c>
      <c r="D22" s="34" t="n">
        <v>745985</v>
      </c>
      <c r="E22" s="38" t="n">
        <v>6497989.52</v>
      </c>
      <c r="F22" s="34" t="n">
        <v>2078</v>
      </c>
      <c r="G22" s="38" t="n">
        <v>1241857.44</v>
      </c>
      <c r="H22" s="38"/>
      <c r="I22" s="28"/>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c r="A23" s="11"/>
      <c r="B23" s="11"/>
      <c r="C23" s="11"/>
      <c r="D23" s="11"/>
      <c r="E23" s="11"/>
      <c r="F23" s="11"/>
      <c r="G23" s="11"/>
      <c r="H23" s="1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sheetData>
  <mergeCells>
    <mergeCell ref="A22:B22"/>
    <mergeCell ref="G22:H22"/>
    <mergeCell ref="A19:B19"/>
    <mergeCell ref="A18:B18"/>
    <mergeCell ref="G16:H16"/>
    <mergeCell ref="G21:H21"/>
    <mergeCell ref="G17:H17"/>
    <mergeCell ref="A11:B11"/>
    <mergeCell ref="G18:H18"/>
    <mergeCell ref="A17:B17"/>
    <mergeCell ref="G13:H13"/>
    <mergeCell ref="A14:B14"/>
    <mergeCell ref="A13:B13"/>
    <mergeCell ref="A16:B16"/>
    <mergeCell ref="A12:B12"/>
    <mergeCell ref="G1:H1"/>
    <mergeCell ref="A15:B15"/>
    <mergeCell ref="G10:H10"/>
    <mergeCell ref="G11:H11"/>
    <mergeCell ref="G12:H12"/>
    <mergeCell ref="G15:H15"/>
    <mergeCell ref="A4:H4"/>
    <mergeCell ref="A6:H6"/>
    <mergeCell ref="G14:H14"/>
    <mergeCell ref="A7:B9"/>
    <mergeCell ref="G2:H2"/>
    <mergeCell ref="F7:H7"/>
    <mergeCell ref="A21:B21"/>
    <mergeCell ref="C7:E7"/>
    <mergeCell ref="A20:B20"/>
    <mergeCell ref="G20:H20"/>
    <mergeCell ref="G19:H19"/>
  </mergeCells>
  <dataValidations count="1">
    <dataValidation type="decimal" errorStyle="warning" operator="equal" allowBlank="0" showInputMessage="1" showErrorMessage="1" errorTitle="" error="{2}" promptTitle="" prompt="" sqref="A6:A6">
      <formula1>"='中華民國113年$1_5_0$2024'"</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9" sqref="N19:N19"/>
    </sheetView>
  </sheetViews>
  <sheetFormatPr customHeight="false" defaultColWidth="9.28125" defaultRowHeight="15"/>
  <cols>
    <col min="1" max="1" bestFit="false" customWidth="true" width="17.78125" hidden="false" outlineLevel="0"/>
    <col min="2" max="2" bestFit="false" customWidth="true" width="19.2109375" hidden="false" outlineLevel="0"/>
    <col min="3" max="3" bestFit="false" customWidth="true" width="9.78125" hidden="false" outlineLevel="0"/>
    <col min="4" max="4" bestFit="false" customWidth="true" width="18.2109375" hidden="false" outlineLevel="0"/>
    <col min="5" max="5" bestFit="false" customWidth="true" width="9.78125" hidden="false" outlineLevel="0"/>
    <col min="6" max="6" bestFit="false" customWidth="true" width="18.2109375" hidden="false" outlineLevel="0"/>
    <col min="7" max="7" bestFit="false" customWidth="true" width="9.78125" hidden="false" outlineLevel="0"/>
    <col min="8" max="8" bestFit="false" customWidth="true" width="18.2109375" hidden="false" outlineLevel="0"/>
    <col min="9" max="9" bestFit="false" customWidth="true" width="9.78125" hidden="false" outlineLevel="0"/>
    <col min="10" max="10" bestFit="false" customWidth="true" width="18.2109375" hidden="false" outlineLevel="0"/>
    <col min="11" max="11" bestFit="false" customWidth="true" width="9.78125" hidden="false" outlineLevel="0"/>
    <col min="12" max="12" bestFit="false" customWidth="true" width="18.2109375" hidden="false" outlineLevel="0"/>
    <col min="13" max="13" bestFit="false" customWidth="true" width="9.78125" hidden="false" outlineLevel="0"/>
    <col min="14" max="14" bestFit="false" customWidth="true" width="18.2109375" hidden="false" outlineLevel="0"/>
    <col min="15" max="50" bestFit="false" customWidth="true" width="9.2109375" hidden="false" outlineLevel="0"/>
  </cols>
  <sheetData>
    <row r="1" ht="24.95" customHeight="true">
      <c r="A1" s="5" t="s">
        <v>0</v>
      </c>
      <c r="B1" s="12"/>
      <c r="C1" s="1"/>
      <c r="D1" s="1"/>
      <c r="E1" s="1"/>
      <c r="F1" s="1"/>
      <c r="G1" s="1"/>
      <c r="H1" s="1"/>
      <c r="I1" s="1"/>
      <c r="J1" s="1"/>
      <c r="K1" s="2"/>
      <c r="L1" s="5" t="s">
        <v>24</v>
      </c>
      <c r="M1" s="54" t="s">
        <v>26</v>
      </c>
      <c r="N1" s="54"/>
      <c r="O1" s="28"/>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ht="24.95" customHeight="true">
      <c r="A2" s="5" t="s">
        <v>1</v>
      </c>
      <c r="B2" s="13" t="s">
        <v>17</v>
      </c>
      <c r="C2" s="4"/>
      <c r="D2" s="4"/>
      <c r="E2" s="4"/>
      <c r="F2" s="4"/>
      <c r="G2" s="4"/>
      <c r="H2" s="4"/>
      <c r="I2" s="4"/>
      <c r="J2" s="4"/>
      <c r="K2" s="36"/>
      <c r="L2" s="5" t="s">
        <v>25</v>
      </c>
      <c r="M2" s="5" t="s">
        <v>27</v>
      </c>
      <c r="N2" s="5"/>
      <c r="O2" s="28"/>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ht="5.1" customHeight="true">
      <c r="A3" s="6"/>
      <c r="B3" s="14"/>
      <c r="C3" s="6"/>
      <c r="D3" s="6"/>
      <c r="E3" s="11"/>
      <c r="F3" s="11"/>
      <c r="G3" s="11"/>
      <c r="H3" s="11"/>
      <c r="I3" s="11"/>
      <c r="J3" s="11"/>
      <c r="K3" s="11"/>
      <c r="L3" s="11"/>
      <c r="M3" s="11"/>
      <c r="N3" s="6"/>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ht="29.85" customHeight="true">
      <c r="A4" s="29" t="s">
        <v>40</v>
      </c>
      <c r="B4" s="31"/>
      <c r="C4" s="31"/>
      <c r="D4" s="31"/>
      <c r="E4" s="31"/>
      <c r="F4" s="31"/>
      <c r="G4" s="31"/>
      <c r="H4" s="31"/>
      <c r="I4" s="31"/>
      <c r="J4" s="31"/>
      <c r="K4" s="31"/>
      <c r="L4" s="31"/>
      <c r="M4" s="31"/>
      <c r="N4" s="3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ht="20.25" customHeight="true">
      <c r="A5" s="31"/>
      <c r="B5" s="29"/>
      <c r="C5" s="29"/>
      <c r="D5" s="29"/>
      <c r="E5" s="29"/>
      <c r="F5" s="29"/>
      <c r="G5" s="29"/>
      <c r="H5" s="29"/>
      <c r="I5" s="29"/>
      <c r="J5" s="29"/>
      <c r="K5" s="29"/>
      <c r="L5" s="29"/>
      <c r="M5" s="29"/>
      <c r="N5" s="29"/>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ht="20.25" customHeight="true">
      <c r="A6" s="8" t="s">
        <v>41</v>
      </c>
      <c r="B6" s="8"/>
      <c r="C6" s="8"/>
      <c r="D6" s="8"/>
      <c r="E6" s="8"/>
      <c r="F6" s="8"/>
      <c r="G6" s="8"/>
      <c r="H6" s="8"/>
      <c r="I6" s="8"/>
      <c r="J6" s="8"/>
      <c r="K6" s="8"/>
      <c r="L6" s="8"/>
      <c r="M6" s="8"/>
      <c r="N6" s="8"/>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ht="20.25" customHeight="true">
      <c r="A7" s="9" t="s">
        <v>3</v>
      </c>
      <c r="B7" s="16"/>
      <c r="C7" s="51" t="s">
        <v>46</v>
      </c>
      <c r="D7" s="51"/>
      <c r="E7" s="51"/>
      <c r="F7" s="51"/>
      <c r="G7" s="51"/>
      <c r="H7" s="51"/>
      <c r="I7" s="51"/>
      <c r="J7" s="51"/>
      <c r="K7" s="51"/>
      <c r="L7" s="51"/>
      <c r="M7" s="51"/>
      <c r="N7" s="51"/>
      <c r="O7" s="28"/>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ht="20.25" customHeight="true">
      <c r="A8" s="9"/>
      <c r="B8" s="16"/>
      <c r="C8" s="5" t="s">
        <v>42</v>
      </c>
      <c r="D8" s="5"/>
      <c r="E8" s="32" t="s">
        <v>49</v>
      </c>
      <c r="F8" s="32"/>
      <c r="G8" s="32" t="s">
        <v>51</v>
      </c>
      <c r="H8" s="32"/>
      <c r="I8" s="32" t="s">
        <v>55</v>
      </c>
      <c r="J8" s="32"/>
      <c r="K8" s="32" t="s">
        <v>58</v>
      </c>
      <c r="L8" s="32"/>
      <c r="M8" s="32" t="s">
        <v>49</v>
      </c>
      <c r="N8" s="32"/>
      <c r="O8" s="28"/>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row>
    <row r="9" ht="20.25" customHeight="true">
      <c r="A9" s="9"/>
      <c r="B9" s="16"/>
      <c r="C9" s="5"/>
      <c r="D9" s="5"/>
      <c r="E9" s="33" t="s">
        <v>50</v>
      </c>
      <c r="F9" s="33"/>
      <c r="G9" s="33" t="s">
        <v>52</v>
      </c>
      <c r="H9" s="33"/>
      <c r="I9" s="33" t="s">
        <v>56</v>
      </c>
      <c r="J9" s="33"/>
      <c r="K9" s="33" t="s">
        <v>59</v>
      </c>
      <c r="L9" s="33"/>
      <c r="M9" s="33" t="s">
        <v>60</v>
      </c>
      <c r="N9" s="33"/>
      <c r="O9" s="28"/>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ht="20.25" customHeight="true">
      <c r="A10" s="9"/>
      <c r="B10" s="16"/>
      <c r="C10" s="5" t="s">
        <v>33</v>
      </c>
      <c r="D10" s="5" t="s">
        <v>48</v>
      </c>
      <c r="E10" s="5" t="s">
        <v>33</v>
      </c>
      <c r="F10" s="5" t="s">
        <v>48</v>
      </c>
      <c r="G10" s="5" t="s">
        <v>33</v>
      </c>
      <c r="H10" s="5" t="s">
        <v>48</v>
      </c>
      <c r="I10" s="5" t="s">
        <v>33</v>
      </c>
      <c r="J10" s="5" t="s">
        <v>48</v>
      </c>
      <c r="K10" s="5" t="s">
        <v>33</v>
      </c>
      <c r="L10" s="5" t="s">
        <v>48</v>
      </c>
      <c r="M10" s="5" t="s">
        <v>33</v>
      </c>
      <c r="N10" s="55" t="s">
        <v>48</v>
      </c>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ht="29.65" customHeight="true">
      <c r="A11" s="46" t="s">
        <v>42</v>
      </c>
      <c r="B11" s="50"/>
      <c r="C11" s="52" t="n">
        <f>SUM(C12:C23)</f>
        <v>5444</v>
      </c>
      <c r="D11" s="52" t="n">
        <f>SUM(D12:D23)</f>
        <v>189811194</v>
      </c>
      <c r="E11" s="52" t="n">
        <f>SUM(E12:E23)</f>
        <v>272</v>
      </c>
      <c r="F11" s="52" t="n">
        <f>SUM(F12:F23)</f>
        <v>0</v>
      </c>
      <c r="G11" s="52" t="n">
        <f>SUM(G12:G23)</f>
        <v>237</v>
      </c>
      <c r="H11" s="52" t="n">
        <f>SUM(H12:H23)</f>
        <v>34553</v>
      </c>
      <c r="I11" s="52" t="n">
        <f>SUM(I12:I23)</f>
        <v>3235</v>
      </c>
      <c r="J11" s="52" t="n">
        <f>SUM(J12:J23)</f>
        <v>11952567</v>
      </c>
      <c r="K11" s="52" t="n">
        <f>SUM(K12:K23)</f>
        <v>1695</v>
      </c>
      <c r="L11" s="52" t="n">
        <f>SUM(L12:L23)</f>
        <v>145797187</v>
      </c>
      <c r="M11" s="52" t="n">
        <f>SUM(M12:M23)</f>
        <v>5</v>
      </c>
      <c r="N11" s="56" t="n">
        <f>SUM(N12:N23)</f>
        <v>32026887</v>
      </c>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ht="29.65" customHeight="true">
      <c r="A12" s="10" t="s">
        <v>5</v>
      </c>
      <c r="B12" s="17"/>
      <c r="C12" s="52" t="n">
        <v>1189</v>
      </c>
      <c r="D12" s="52" t="n">
        <v>44414189</v>
      </c>
      <c r="E12" s="20" t="n">
        <v>2</v>
      </c>
      <c r="F12" s="20" t="n">
        <v>0</v>
      </c>
      <c r="G12" s="20" t="n">
        <v>1</v>
      </c>
      <c r="H12" s="20" t="n">
        <v>199</v>
      </c>
      <c r="I12" s="20" t="n">
        <v>727</v>
      </c>
      <c r="J12" s="20" t="n">
        <v>3310536</v>
      </c>
      <c r="K12" s="20" t="n">
        <v>459</v>
      </c>
      <c r="L12" s="20" t="n">
        <v>41103454</v>
      </c>
      <c r="M12" s="20" t="n">
        <v>0</v>
      </c>
      <c r="N12" s="57" t="n">
        <v>0</v>
      </c>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ht="29.65" customHeight="true">
      <c r="A13" s="10" t="s">
        <v>6</v>
      </c>
      <c r="B13" s="17"/>
      <c r="C13" s="52" t="n">
        <v>601</v>
      </c>
      <c r="D13" s="52" t="n">
        <v>34956125</v>
      </c>
      <c r="E13" s="20" t="n">
        <v>0</v>
      </c>
      <c r="F13" s="20" t="n">
        <v>0</v>
      </c>
      <c r="G13" s="20" t="n">
        <v>2</v>
      </c>
      <c r="H13" s="20" t="n">
        <v>285</v>
      </c>
      <c r="I13" s="20" t="n">
        <v>368</v>
      </c>
      <c r="J13" s="20" t="n">
        <v>1630879</v>
      </c>
      <c r="K13" s="20" t="n">
        <v>229</v>
      </c>
      <c r="L13" s="20" t="n">
        <v>18518281</v>
      </c>
      <c r="M13" s="20" t="n">
        <v>2</v>
      </c>
      <c r="N13" s="57" t="n">
        <v>14806680</v>
      </c>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ht="29.65" customHeight="true">
      <c r="A14" s="10" t="s">
        <v>7</v>
      </c>
      <c r="B14" s="17"/>
      <c r="C14" s="52" t="n">
        <v>412</v>
      </c>
      <c r="D14" s="52" t="n">
        <v>197620</v>
      </c>
      <c r="E14" s="20" t="n">
        <v>120</v>
      </c>
      <c r="F14" s="20" t="n">
        <v>0</v>
      </c>
      <c r="G14" s="20" t="n">
        <v>109</v>
      </c>
      <c r="H14" s="20" t="n">
        <v>15567</v>
      </c>
      <c r="I14" s="20" t="n">
        <v>183</v>
      </c>
      <c r="J14" s="20" t="n">
        <v>182053</v>
      </c>
      <c r="K14" s="20" t="n">
        <v>0</v>
      </c>
      <c r="L14" s="20" t="n">
        <v>0</v>
      </c>
      <c r="M14" s="20" t="n">
        <v>0</v>
      </c>
      <c r="N14" s="57" t="n">
        <v>0</v>
      </c>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ht="29.65" customHeight="true">
      <c r="A15" s="10" t="s">
        <v>8</v>
      </c>
      <c r="B15" s="17"/>
      <c r="C15" s="52" t="n">
        <v>106</v>
      </c>
      <c r="D15" s="52" t="n">
        <v>19260466</v>
      </c>
      <c r="E15" s="20" t="n">
        <v>0</v>
      </c>
      <c r="F15" s="20" t="n">
        <v>0</v>
      </c>
      <c r="G15" s="20" t="n">
        <v>0</v>
      </c>
      <c r="H15" s="20" t="n">
        <v>0</v>
      </c>
      <c r="I15" s="20" t="n">
        <v>37</v>
      </c>
      <c r="J15" s="20" t="n">
        <v>151282</v>
      </c>
      <c r="K15" s="20" t="n">
        <v>68</v>
      </c>
      <c r="L15" s="20" t="n">
        <v>12174708</v>
      </c>
      <c r="M15" s="20" t="n">
        <v>1</v>
      </c>
      <c r="N15" s="57" t="n">
        <v>6934476</v>
      </c>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ht="29.65" customHeight="true">
      <c r="A16" s="10" t="s">
        <v>9</v>
      </c>
      <c r="B16" s="17"/>
      <c r="C16" s="52" t="n">
        <v>0</v>
      </c>
      <c r="D16" s="52" t="n">
        <v>0</v>
      </c>
      <c r="E16" s="20" t="n">
        <v>0</v>
      </c>
      <c r="F16" s="20" t="n">
        <v>0</v>
      </c>
      <c r="G16" s="20" t="n">
        <v>0</v>
      </c>
      <c r="H16" s="20" t="n">
        <v>0</v>
      </c>
      <c r="I16" s="20" t="n">
        <v>0</v>
      </c>
      <c r="J16" s="20" t="n">
        <v>0</v>
      </c>
      <c r="K16" s="20" t="n">
        <v>0</v>
      </c>
      <c r="L16" s="20" t="n">
        <v>0</v>
      </c>
      <c r="M16" s="20" t="n">
        <v>0</v>
      </c>
      <c r="N16" s="57" t="n">
        <v>0</v>
      </c>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ht="29.65" customHeight="true">
      <c r="A17" s="10" t="s">
        <v>30</v>
      </c>
      <c r="B17" s="17"/>
      <c r="C17" s="52" t="n">
        <v>156</v>
      </c>
      <c r="D17" s="52" t="n">
        <v>16881918</v>
      </c>
      <c r="E17" s="20" t="n">
        <v>27</v>
      </c>
      <c r="F17" s="20" t="n">
        <v>0</v>
      </c>
      <c r="G17" s="20" t="n">
        <v>11</v>
      </c>
      <c r="H17" s="20" t="n">
        <v>1634</v>
      </c>
      <c r="I17" s="20" t="n">
        <v>76</v>
      </c>
      <c r="J17" s="20" t="n">
        <v>201129</v>
      </c>
      <c r="K17" s="20" t="n">
        <v>42</v>
      </c>
      <c r="L17" s="20" t="n">
        <v>16679155</v>
      </c>
      <c r="M17" s="20" t="n">
        <v>0</v>
      </c>
      <c r="N17" s="57" t="n">
        <v>0</v>
      </c>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ht="29.65" customHeight="true">
      <c r="A18" s="10" t="s">
        <v>11</v>
      </c>
      <c r="B18" s="17"/>
      <c r="C18" s="52" t="n">
        <v>6</v>
      </c>
      <c r="D18" s="52" t="n">
        <v>172150</v>
      </c>
      <c r="E18" s="20" t="n">
        <v>0</v>
      </c>
      <c r="F18" s="20" t="n">
        <v>0</v>
      </c>
      <c r="G18" s="20" t="n">
        <v>1</v>
      </c>
      <c r="H18" s="20" t="n">
        <v>123</v>
      </c>
      <c r="I18" s="20" t="n">
        <v>2</v>
      </c>
      <c r="J18" s="20" t="n">
        <v>12394</v>
      </c>
      <c r="K18" s="20" t="n">
        <v>3</v>
      </c>
      <c r="L18" s="20" t="n">
        <v>159633</v>
      </c>
      <c r="M18" s="20" t="n">
        <v>0</v>
      </c>
      <c r="N18" s="57" t="n">
        <v>0</v>
      </c>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ht="29.65" customHeight="true">
      <c r="A19" s="10" t="s">
        <v>31</v>
      </c>
      <c r="B19" s="17"/>
      <c r="C19" s="52" t="n">
        <v>1</v>
      </c>
      <c r="D19" s="52" t="n">
        <v>5185731</v>
      </c>
      <c r="E19" s="20" t="n">
        <v>0</v>
      </c>
      <c r="F19" s="20" t="n">
        <v>0</v>
      </c>
      <c r="G19" s="20" t="n">
        <v>0</v>
      </c>
      <c r="H19" s="20" t="n">
        <v>0</v>
      </c>
      <c r="I19" s="20" t="n">
        <v>0</v>
      </c>
      <c r="J19" s="20" t="n">
        <v>0</v>
      </c>
      <c r="K19" s="20" t="n">
        <v>0</v>
      </c>
      <c r="L19" s="20" t="n">
        <v>0</v>
      </c>
      <c r="M19" s="20" t="n">
        <v>1</v>
      </c>
      <c r="N19" s="57" t="n">
        <v>5185731</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ht="29.65" customHeight="true">
      <c r="A20" s="17" t="s">
        <v>13</v>
      </c>
      <c r="B20" s="47"/>
      <c r="C20" s="52" t="n">
        <v>0</v>
      </c>
      <c r="D20" s="52" t="n">
        <v>0</v>
      </c>
      <c r="E20" s="20" t="n">
        <v>0</v>
      </c>
      <c r="F20" s="20" t="n">
        <v>0</v>
      </c>
      <c r="G20" s="20" t="n">
        <v>0</v>
      </c>
      <c r="H20" s="20" t="n">
        <v>0</v>
      </c>
      <c r="I20" s="20" t="n">
        <v>0</v>
      </c>
      <c r="J20" s="20" t="n">
        <v>0</v>
      </c>
      <c r="K20" s="20" t="n">
        <v>0</v>
      </c>
      <c r="L20" s="20" t="n">
        <v>0</v>
      </c>
      <c r="M20" s="20" t="n">
        <v>0</v>
      </c>
      <c r="N20" s="57" t="n">
        <v>0</v>
      </c>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ht="29.65" customHeight="true">
      <c r="A21" s="10" t="s">
        <v>14</v>
      </c>
      <c r="B21" s="17"/>
      <c r="C21" s="52" t="n">
        <v>0</v>
      </c>
      <c r="D21" s="52" t="n">
        <v>0</v>
      </c>
      <c r="E21" s="20" t="n">
        <v>0</v>
      </c>
      <c r="F21" s="20" t="n">
        <v>0</v>
      </c>
      <c r="G21" s="20" t="n">
        <v>0</v>
      </c>
      <c r="H21" s="20" t="n">
        <v>0</v>
      </c>
      <c r="I21" s="20" t="n">
        <v>0</v>
      </c>
      <c r="J21" s="20" t="n">
        <v>0</v>
      </c>
      <c r="K21" s="20" t="n">
        <v>0</v>
      </c>
      <c r="L21" s="20" t="n">
        <v>0</v>
      </c>
      <c r="M21" s="20" t="n">
        <v>0</v>
      </c>
      <c r="N21" s="57" t="n">
        <v>0</v>
      </c>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ht="29.65" customHeight="true">
      <c r="A22" s="47" t="s">
        <v>15</v>
      </c>
      <c r="B22" s="47"/>
      <c r="C22" s="52" t="n">
        <v>5</v>
      </c>
      <c r="D22" s="52" t="n">
        <v>14331000</v>
      </c>
      <c r="E22" s="20" t="n">
        <v>0</v>
      </c>
      <c r="F22" s="20" t="n">
        <v>0</v>
      </c>
      <c r="G22" s="20" t="n">
        <v>0</v>
      </c>
      <c r="H22" s="20" t="n">
        <v>0</v>
      </c>
      <c r="I22" s="20" t="n">
        <v>0</v>
      </c>
      <c r="J22" s="20" t="n">
        <v>0</v>
      </c>
      <c r="K22" s="20" t="n">
        <v>4</v>
      </c>
      <c r="L22" s="20" t="n">
        <v>9231000</v>
      </c>
      <c r="M22" s="20" t="n">
        <v>1</v>
      </c>
      <c r="N22" s="57" t="n">
        <v>5100000</v>
      </c>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ht="29.65" customHeight="true">
      <c r="A23" s="10" t="s">
        <v>16</v>
      </c>
      <c r="B23" s="17"/>
      <c r="C23" s="52" t="n">
        <v>2968</v>
      </c>
      <c r="D23" s="52" t="n">
        <v>54411995</v>
      </c>
      <c r="E23" s="20" t="n">
        <v>123</v>
      </c>
      <c r="F23" s="20" t="n">
        <v>0</v>
      </c>
      <c r="G23" s="20" t="n">
        <v>113</v>
      </c>
      <c r="H23" s="20" t="n">
        <v>16745</v>
      </c>
      <c r="I23" s="20" t="n">
        <v>1842</v>
      </c>
      <c r="J23" s="20" t="n">
        <v>6464294</v>
      </c>
      <c r="K23" s="20" t="n">
        <v>890</v>
      </c>
      <c r="L23" s="20" t="n">
        <v>47930956</v>
      </c>
      <c r="M23" s="20" t="n">
        <v>0</v>
      </c>
      <c r="N23" s="57" t="n">
        <v>0</v>
      </c>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ht="20.1" customHeight="true">
      <c r="A24" s="48" t="s">
        <v>43</v>
      </c>
      <c r="B24" s="48"/>
      <c r="C24" s="48"/>
      <c r="D24" s="48"/>
      <c r="E24" s="48"/>
      <c r="F24" s="48"/>
      <c r="G24" s="48"/>
      <c r="H24" s="48"/>
      <c r="I24" s="48"/>
      <c r="J24" s="53"/>
      <c r="K24" s="53"/>
      <c r="L24" s="53"/>
      <c r="M24" s="53"/>
      <c r="N24" s="58" t="s">
        <v>61</v>
      </c>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ht="18" customHeight="true">
      <c r="A25" s="49" t="s">
        <v>44</v>
      </c>
      <c r="B25" s="49"/>
      <c r="C25" s="49"/>
      <c r="D25" s="49"/>
      <c r="E25" s="49"/>
      <c r="F25" s="49"/>
      <c r="G25" s="49"/>
      <c r="H25" s="49"/>
      <c r="I25" s="49"/>
      <c r="J25" s="49"/>
      <c r="K25" s="49"/>
      <c r="L25" s="49"/>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ht="12.6" customHeight="true">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ht="18" customHeight="true">
      <c r="A27" s="49" t="s">
        <v>45</v>
      </c>
      <c r="B27" s="1"/>
      <c r="C27" s="1" t="s">
        <v>47</v>
      </c>
      <c r="D27" s="1"/>
      <c r="E27" s="1"/>
      <c r="F27" s="1"/>
      <c r="G27" s="1" t="s">
        <v>53</v>
      </c>
      <c r="H27" s="1"/>
      <c r="I27" s="1"/>
      <c r="J27" s="49" t="s">
        <v>57</v>
      </c>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ht="18" customHeight="true">
      <c r="A28" s="49"/>
      <c r="B28" s="1"/>
      <c r="C28" s="1"/>
      <c r="D28" s="1"/>
      <c r="E28" s="1"/>
      <c r="F28" s="1"/>
      <c r="G28" s="1" t="s">
        <v>54</v>
      </c>
      <c r="H28" s="1"/>
      <c r="I28" s="1"/>
      <c r="J28" s="1"/>
      <c r="K28" s="1"/>
      <c r="L28" s="1"/>
      <c r="M28" s="1"/>
      <c r="N28" s="59"/>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sheetData>
  <mergeCells>
    <mergeCell ref="M9:N9"/>
    <mergeCell ref="I8:J8"/>
    <mergeCell ref="A7:B10"/>
    <mergeCell ref="C7:N7"/>
    <mergeCell ref="A15:B15"/>
    <mergeCell ref="I9:J9"/>
    <mergeCell ref="K8:L8"/>
    <mergeCell ref="C8:D9"/>
    <mergeCell ref="A14:B14"/>
    <mergeCell ref="A13:B13"/>
    <mergeCell ref="K9:L9"/>
    <mergeCell ref="A23:B23"/>
    <mergeCell ref="M1:N1"/>
    <mergeCell ref="M2:N2"/>
    <mergeCell ref="A4:N4"/>
    <mergeCell ref="A6:N6"/>
    <mergeCell ref="A11:B11"/>
    <mergeCell ref="A12:B12"/>
    <mergeCell ref="M8:N8"/>
    <mergeCell ref="A17:B17"/>
    <mergeCell ref="A16:B16"/>
    <mergeCell ref="A24:I24"/>
    <mergeCell ref="A25:L25"/>
    <mergeCell ref="A21:B21"/>
    <mergeCell ref="E8:F8"/>
    <mergeCell ref="E9:F9"/>
    <mergeCell ref="A22:B22"/>
    <mergeCell ref="G8:H8"/>
    <mergeCell ref="G9:H9"/>
    <mergeCell ref="A18:B18"/>
    <mergeCell ref="A19:B19"/>
  </mergeCells>
  <pageMargins bottom="0.75" footer="0.3" header="0.3" left="0.7" right="0.7" top="0.75"/>
</worksheet>
</file>

<file path=docProps/core.xml><?xml version="1.0" encoding="utf-8"?>
<cp:coreProperties xmlns:dc="http://purl.org/dc/elements/1.1/" xmlns:cp="http://schemas.openxmlformats.org/package/2006/metadata/core-properties"/>
</file>