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<sst xmlns="http://schemas.openxmlformats.org/spreadsheetml/2006/main" count="40">
  <si>
    <t>公開類</t>
  </si>
  <si>
    <t>月(年)報</t>
  </si>
  <si>
    <t xml:space="preserve"> 臺中市垃圾焚化廠操作營運情形</t>
  </si>
  <si>
    <t>中華民國114年1月</t>
  </si>
  <si>
    <t>單　　位　　別</t>
  </si>
  <si>
    <t>總計</t>
  </si>
  <si>
    <t>臺中市文山垃圾焚化廠</t>
  </si>
  <si>
    <t>臺中市后里資源回收廠</t>
  </si>
  <si>
    <t>臺中市烏日資源回收廠</t>
  </si>
  <si>
    <t>資料來源：由本局環境設施大隊依據環境部環境統計查詢網之資料彙編。</t>
  </si>
  <si>
    <t>填表說明：本表編製1份，並依統計法規定永久保存，資料透過網際網路上傳至「臺中市公務統計行政管理系統」。</t>
  </si>
  <si>
    <t xml:space="preserve"> 填表</t>
  </si>
  <si>
    <t>月報：期間終了4個月內編報</t>
  </si>
  <si>
    <t>年報：次年4月底前編報</t>
  </si>
  <si>
    <t>進　　廠　　量</t>
  </si>
  <si>
    <t>總計(公噸)</t>
  </si>
  <si>
    <t>一般廢棄物(公噸)</t>
  </si>
  <si>
    <t>一般事業廢棄物(公　噸)</t>
  </si>
  <si>
    <t xml:space="preserve"> 審核</t>
  </si>
  <si>
    <t>焚化處理量(公噸)</t>
  </si>
  <si>
    <t>灰渣出廠量</t>
  </si>
  <si>
    <t>底渣量(公噸)</t>
  </si>
  <si>
    <t>飛灰量(含反應生成物)(公　噸)</t>
  </si>
  <si>
    <t xml:space="preserve">  業務主管人員</t>
  </si>
  <si>
    <t xml:space="preserve">  主辦統計人員</t>
  </si>
  <si>
    <t>灰渣送至掩埋場掩埋量(公噸)</t>
  </si>
  <si>
    <t>廢氣處理設備活性碳使用量(公斤)</t>
  </si>
  <si>
    <t>發電量(千度)</t>
  </si>
  <si>
    <t>售電量(千度)</t>
  </si>
  <si>
    <t>售電率(％)</t>
  </si>
  <si>
    <t xml:space="preserve">  機關首長</t>
  </si>
  <si>
    <t>售電所得(千元)</t>
  </si>
  <si>
    <t>編製機關</t>
  </si>
  <si>
    <t>表    號</t>
  </si>
  <si>
    <t>操作時數(小時)</t>
  </si>
  <si>
    <t>臺中市政府環境保護局</t>
  </si>
  <si>
    <t>11251-04-01-2</t>
  </si>
  <si>
    <t>停爐時數(小時)</t>
  </si>
  <si>
    <t>設計日焚化處理量(公噸/日)</t>
  </si>
  <si>
    <t>中華民國114年5月22日編製</t>
  </si>
</sst>
</file>

<file path=xl/styles.xml><?xml version="1.0" encoding="utf-8"?>
<styleSheet xmlns="http://schemas.openxmlformats.org/spreadsheetml/2006/main">
  <numFmts count="3">
    <numFmt formatCode="#,##0.00_);\-#,##0.00_);&quot;-&quot;_);@_)" numFmtId="197"/>
    <numFmt formatCode="#,##0.0_);\-#,##0.0_);&quot;-&quot;_);@_)" numFmtId="198"/>
    <numFmt formatCode="0.00_);[Red]\(0.00\)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3" borderId="6" xfId="0" applyFont="true" applyBorder="true"/>
    <xf numFmtId="0" fontId="3" borderId="7" xfId="0" applyFont="true" applyBorder="true"/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1" borderId="0" xfId="0" applyFont="true"/>
    <xf numFmtId="0" fontId="5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0" xfId="0" applyNumberFormat="true" applyFont="true" applyBorder="true"/>
    <xf numFmtId="197" fontId="3" borderId="8" xfId="0" applyNumberFormat="true" applyFont="true" applyBorder="true"/>
    <xf numFmtId="0" fontId="1" borderId="8" xfId="0" applyFont="true" applyBorder="true"/>
    <xf numFmtId="0" fontId="1" borderId="9" xfId="0" applyFont="true" applyBorder="true"/>
    <xf numFmtId="0" fontId="3" borderId="3" xfId="0" applyFont="true" applyBorder="true">
      <alignment vertical="center"/>
    </xf>
    <xf numFmtId="197" fontId="3" borderId="2" xfId="0" applyNumberFormat="true" applyFont="true" applyBorder="true"/>
    <xf numFmtId="197" fontId="3" borderId="0" xfId="0" applyNumberFormat="true" applyFont="true"/>
    <xf numFmtId="0" fontId="1" borderId="3" xfId="0" applyFont="true" applyBorder="true"/>
    <xf numFmtId="0" fontId="3" borderId="0" xfId="0" applyFont="true">
      <alignment vertical="center"/>
    </xf>
    <xf numFmtId="0" fontId="4" borderId="1" xfId="0" applyFont="true" applyBorder="true">
      <alignment horizontal="center" vertical="center" wrapText="true"/>
    </xf>
    <xf numFmtId="198" fontId="3" borderId="0" xfId="0" applyNumberFormat="true" applyFont="true"/>
    <xf numFmtId="199" fontId="3" borderId="2" xfId="0" applyNumberFormat="true" applyFont="true" applyBorder="true"/>
    <xf numFmtId="199" fontId="3" borderId="0" xfId="0" applyNumberFormat="true" applyFont="true"/>
    <xf numFmtId="0" fontId="5" borderId="6" xfId="0" applyFont="true" applyBorder="true"/>
    <xf numFmtId="0" fontId="6" borderId="7" xfId="0" applyFont="true" applyBorder="true">
      <alignment vertical="center"/>
    </xf>
    <xf numFmtId="0" fontId="1" borderId="2" xfId="0" applyFont="true" applyBorder="true"/>
    <xf numFmtId="0" fontId="3" borderId="0" xfId="0" applyFont="true"/>
    <xf numFmtId="0" fontId="1" borderId="1" xfId="0" applyFont="true" applyBorder="true">
      <alignment horizontal="center" vertical="center"/>
    </xf>
    <xf numFmtId="198" fontId="3" borderId="2" xfId="0" applyNumberFormat="true" applyFont="true" applyBorder="true"/>
    <xf numFmtId="0" fontId="4" borderId="1" xfId="0" applyFont="true" applyBorder="true">
      <alignment horizontal="center" vertical="center"/>
    </xf>
    <xf numFmtId="0" fontId="1" borderId="11" xfId="0" applyFont="true" applyBorder="true">
      <alignment horizontal="center" vertical="center" wrapText="true"/>
    </xf>
    <xf numFmtId="0" fontId="4" borderId="2" xfId="0" applyFont="true" applyBorder="true">
      <alignment horizontal="right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10" sqref="M10:M10"/>
    </sheetView>
  </sheetViews>
  <sheetFormatPr customHeight="false" defaultColWidth="9.28125" defaultRowHeight="15"/>
  <cols>
    <col min="1" max="1" bestFit="false" customWidth="true" width="26.2109375" hidden="false" outlineLevel="0"/>
    <col min="2" max="5" bestFit="false" customWidth="true" width="12.921875" hidden="false" outlineLevel="0"/>
    <col min="6" max="6" bestFit="false" customWidth="true" width="13.2109375" hidden="false" outlineLevel="0"/>
    <col min="7" max="9" bestFit="false" customWidth="true" width="11.921875" hidden="false" outlineLevel="0"/>
    <col min="10" max="10" bestFit="false" customWidth="true" width="12.921875" hidden="false" outlineLevel="0"/>
    <col min="11" max="11" bestFit="false" customWidth="true" width="13.2109375" hidden="false" outlineLevel="0"/>
    <col min="12" max="12" bestFit="false" customWidth="true" width="13.3515625" hidden="false" outlineLevel="0"/>
    <col min="13" max="13" bestFit="false" customWidth="true" width="11.2109375" hidden="false" outlineLevel="0"/>
    <col min="14" max="14" bestFit="false" customWidth="true" width="13.4921875" hidden="false" outlineLevel="0"/>
    <col min="15" max="15" bestFit="false" customWidth="true" width="11.2109375" hidden="false" outlineLevel="0"/>
    <col min="16" max="16" bestFit="false" customWidth="true" width="10.78125" hidden="false" outlineLevel="0"/>
    <col min="17" max="17" bestFit="false" customWidth="true" width="11.3515625" hidden="false" outlineLevel="0"/>
  </cols>
  <sheetData>
    <row r="1" ht="27.6" customHeight="true">
      <c r="A1" s="1" t="s">
        <v>0</v>
      </c>
      <c r="B1" s="13" t="s">
        <v>12</v>
      </c>
      <c r="C1" s="12"/>
      <c r="D1" s="24"/>
      <c r="E1" s="24"/>
      <c r="F1" s="24"/>
      <c r="G1" s="24"/>
      <c r="H1" s="24"/>
      <c r="I1" s="24"/>
      <c r="J1" s="24"/>
      <c r="K1" s="24"/>
      <c r="L1" s="24"/>
      <c r="M1" s="24"/>
      <c r="N1" s="29"/>
      <c r="O1" s="33" t="s">
        <v>32</v>
      </c>
      <c r="P1" s="35" t="s">
        <v>35</v>
      </c>
      <c r="Q1" s="35"/>
      <c r="R1" s="38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7.6" customHeight="true">
      <c r="A2" s="1" t="s">
        <v>1</v>
      </c>
      <c r="B2" s="14" t="s">
        <v>13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0"/>
      <c r="O2" s="33" t="s">
        <v>33</v>
      </c>
      <c r="P2" s="35" t="s">
        <v>36</v>
      </c>
      <c r="Q2" s="35"/>
      <c r="R2" s="38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49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6.25" customHeight="true">
      <c r="A5" s="4" t="s">
        <v>4</v>
      </c>
      <c r="B5" s="15" t="s">
        <v>14</v>
      </c>
      <c r="C5" s="15"/>
      <c r="D5" s="15"/>
      <c r="E5" s="15" t="s">
        <v>19</v>
      </c>
      <c r="F5" s="15" t="s">
        <v>20</v>
      </c>
      <c r="G5" s="15"/>
      <c r="H5" s="15"/>
      <c r="I5" s="15" t="s">
        <v>25</v>
      </c>
      <c r="J5" s="15" t="s">
        <v>26</v>
      </c>
      <c r="K5" s="15" t="s">
        <v>27</v>
      </c>
      <c r="L5" s="15" t="s">
        <v>28</v>
      </c>
      <c r="M5" s="15" t="s">
        <v>29</v>
      </c>
      <c r="N5" s="15" t="s">
        <v>31</v>
      </c>
      <c r="O5" s="15" t="s">
        <v>34</v>
      </c>
      <c r="P5" s="15" t="s">
        <v>37</v>
      </c>
      <c r="Q5" s="36" t="s">
        <v>38</v>
      </c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99.6" customHeight="true">
      <c r="A6" s="4"/>
      <c r="B6" s="15" t="s">
        <v>15</v>
      </c>
      <c r="C6" s="15" t="s">
        <v>16</v>
      </c>
      <c r="D6" s="15" t="s">
        <v>17</v>
      </c>
      <c r="E6" s="15"/>
      <c r="F6" s="15" t="s">
        <v>15</v>
      </c>
      <c r="G6" s="15" t="s">
        <v>21</v>
      </c>
      <c r="H6" s="25" t="s">
        <v>22</v>
      </c>
      <c r="I6" s="15"/>
      <c r="J6" s="15"/>
      <c r="K6" s="15"/>
      <c r="L6" s="15"/>
      <c r="M6" s="15"/>
      <c r="N6" s="15"/>
      <c r="O6" s="15"/>
      <c r="P6" s="15"/>
      <c r="Q6" s="36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7.75" customHeight="true">
      <c r="A7" s="5" t="s">
        <v>5</v>
      </c>
      <c r="B7" s="16" t="n">
        <f>B8+B9+B10</f>
        <v>57252.53</v>
      </c>
      <c r="C7" s="21" t="n">
        <f>C8+C9+C10</f>
        <v>40643.23</v>
      </c>
      <c r="D7" s="21" t="n">
        <f>D8+D9+D10</f>
        <v>16609.3</v>
      </c>
      <c r="E7" s="21" t="n">
        <f>E8+E9+E10</f>
        <v>63089.9</v>
      </c>
      <c r="F7" s="21" t="n">
        <f>F8+F9+F10</f>
        <v>8265.66</v>
      </c>
      <c r="G7" s="21" t="n">
        <f>G8+G9+G10</f>
        <v>7150.67</v>
      </c>
      <c r="H7" s="21" t="n">
        <f>H8+H9+H10</f>
        <v>1114.99</v>
      </c>
      <c r="I7" s="21" t="n">
        <f>I8+I9+I10</f>
        <v>1114.99</v>
      </c>
      <c r="J7" s="21" t="n">
        <f>J8+J9+J10</f>
        <v>34351.81</v>
      </c>
      <c r="K7" s="21" t="n">
        <f>K8+K9+K10</f>
        <v>39307.32</v>
      </c>
      <c r="L7" s="21" t="n">
        <f>L8+L9+L10</f>
        <v>32312.3</v>
      </c>
      <c r="M7" s="27" t="n">
        <f>L7/K7*100</f>
        <v>82.2042815434886</v>
      </c>
      <c r="N7" s="21" t="n">
        <f>N8+N9+N10</f>
        <v>79070.317</v>
      </c>
      <c r="O7" s="34" t="n">
        <f>O8+O9+O10</f>
        <v>5120</v>
      </c>
      <c r="P7" s="34" t="n">
        <f>P8+P9+P10</f>
        <v>88</v>
      </c>
      <c r="Q7" s="34" t="n">
        <f>Q8+Q9+Q10</f>
        <v>2700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7.75" customHeight="true">
      <c r="A8" s="6" t="s">
        <v>6</v>
      </c>
      <c r="B8" s="17" t="n">
        <f>C8+D8</f>
        <v>16346.47</v>
      </c>
      <c r="C8" s="22" t="n">
        <v>16346.47</v>
      </c>
      <c r="D8" s="22" t="n">
        <v>0</v>
      </c>
      <c r="E8" s="22" t="n">
        <v>18333.08</v>
      </c>
      <c r="F8" s="22" t="n">
        <f>G8+H8</f>
        <v>2141.59</v>
      </c>
      <c r="G8" s="22" t="n">
        <v>2141.59</v>
      </c>
      <c r="H8" s="26" t="n">
        <v>0</v>
      </c>
      <c r="I8" s="26" t="n">
        <v>0</v>
      </c>
      <c r="J8" s="22" t="n">
        <v>10202.46</v>
      </c>
      <c r="K8" s="22" t="n">
        <v>8304.41</v>
      </c>
      <c r="L8" s="22" t="n">
        <v>6830.56</v>
      </c>
      <c r="M8" s="28" t="n">
        <f>L8/K8*100</f>
        <v>82.2522009390191</v>
      </c>
      <c r="N8" s="22" t="n">
        <v>16210.534</v>
      </c>
      <c r="O8" s="26" t="n">
        <v>2232</v>
      </c>
      <c r="P8" s="26" t="n">
        <v>0</v>
      </c>
      <c r="Q8" s="26" t="n">
        <v>900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75" customHeight="true">
      <c r="A9" s="6" t="s">
        <v>7</v>
      </c>
      <c r="B9" s="17" t="n">
        <f>C9+D9</f>
        <v>20670.72</v>
      </c>
      <c r="C9" s="22" t="n">
        <v>9936.82</v>
      </c>
      <c r="D9" s="22" t="n">
        <v>10733.9</v>
      </c>
      <c r="E9" s="22" t="n">
        <v>23247.06</v>
      </c>
      <c r="F9" s="22" t="n">
        <f>G9+H9</f>
        <v>3401.39</v>
      </c>
      <c r="G9" s="22" t="n">
        <v>2523.74</v>
      </c>
      <c r="H9" s="22" t="n">
        <v>877.65</v>
      </c>
      <c r="I9" s="22" t="n">
        <v>877.65</v>
      </c>
      <c r="J9" s="22" t="n">
        <v>12258.79</v>
      </c>
      <c r="K9" s="22" t="n">
        <v>15300.8</v>
      </c>
      <c r="L9" s="22" t="n">
        <v>12842.8</v>
      </c>
      <c r="M9" s="28" t="n">
        <f>L9/K9*100</f>
        <v>83.9354804977517</v>
      </c>
      <c r="N9" s="22" t="n">
        <v>31849.616</v>
      </c>
      <c r="O9" s="26" t="n">
        <v>1488</v>
      </c>
      <c r="P9" s="26" t="n">
        <v>0</v>
      </c>
      <c r="Q9" s="26" t="n">
        <v>900</v>
      </c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75" customHeight="true">
      <c r="A10" s="6" t="s">
        <v>8</v>
      </c>
      <c r="B10" s="17" t="n">
        <f>C10+D10</f>
        <v>20235.34</v>
      </c>
      <c r="C10" s="22" t="n">
        <v>14359.94</v>
      </c>
      <c r="D10" s="22" t="n">
        <v>5875.4</v>
      </c>
      <c r="E10" s="22" t="n">
        <v>21509.76</v>
      </c>
      <c r="F10" s="22" t="n">
        <f>G10+H10</f>
        <v>2722.68</v>
      </c>
      <c r="G10" s="22" t="n">
        <v>2485.34</v>
      </c>
      <c r="H10" s="22" t="n">
        <v>237.34</v>
      </c>
      <c r="I10" s="22" t="n">
        <v>237.34</v>
      </c>
      <c r="J10" s="22" t="n">
        <v>11890.56</v>
      </c>
      <c r="K10" s="22" t="n">
        <v>15702.11</v>
      </c>
      <c r="L10" s="22" t="n">
        <v>12638.94</v>
      </c>
      <c r="M10" s="28" t="n">
        <f>L10/K10*100</f>
        <v>80.4919848351591</v>
      </c>
      <c r="N10" s="22" t="n">
        <v>31010.167</v>
      </c>
      <c r="O10" s="26" t="n">
        <v>1400</v>
      </c>
      <c r="P10" s="26" t="n">
        <v>88</v>
      </c>
      <c r="Q10" s="26" t="n">
        <v>900</v>
      </c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7.75" customHeight="true">
      <c r="A11" s="7"/>
      <c r="B11" s="18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.75" customHeight="true">
      <c r="A12" s="7"/>
      <c r="B12" s="18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.75" customHeight="true">
      <c r="A13" s="7"/>
      <c r="B13" s="18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.75" customHeight="true">
      <c r="A14" s="7"/>
      <c r="B14" s="18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.75" customHeight="true">
      <c r="A15" s="7"/>
      <c r="B15" s="1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.75" customHeight="true">
      <c r="A16" s="7"/>
      <c r="B16" s="18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.75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7.6" customHeight="true">
      <c r="A18" s="9" t="s">
        <v>9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31"/>
      <c r="O18" s="31"/>
      <c r="P18" s="31"/>
      <c r="Q18" s="37" t="s">
        <v>39</v>
      </c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34.9" customHeight="true">
      <c r="A19" s="10" t="s">
        <v>10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1"/>
      <c r="O19" s="11"/>
      <c r="P19" s="11"/>
      <c r="Q19" s="11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41.45" customHeight="true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32"/>
      <c r="O20" s="32"/>
      <c r="P20" s="32"/>
      <c r="Q20" s="3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9" customHeight="true">
      <c r="A21" s="11" t="s">
        <v>11</v>
      </c>
      <c r="B21" s="11"/>
      <c r="C21" s="12"/>
      <c r="D21" s="11" t="s">
        <v>18</v>
      </c>
      <c r="E21" s="11"/>
      <c r="F21" s="12"/>
      <c r="G21" s="11"/>
      <c r="H21" s="11" t="s">
        <v>23</v>
      </c>
      <c r="I21" s="11"/>
      <c r="J21" s="12"/>
      <c r="K21" s="12"/>
      <c r="L21" s="12"/>
      <c r="M21" s="11" t="s">
        <v>30</v>
      </c>
      <c r="N21" s="32"/>
      <c r="O21" s="32"/>
      <c r="P21" s="32"/>
      <c r="Q21" s="3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35" customHeight="true">
      <c r="A22" s="11"/>
      <c r="B22" s="11"/>
      <c r="C22" s="11"/>
      <c r="D22" s="11"/>
      <c r="E22" s="11"/>
      <c r="F22" s="12"/>
      <c r="G22" s="11"/>
      <c r="H22" s="11" t="s">
        <v>24</v>
      </c>
      <c r="I22" s="11"/>
      <c r="J22" s="11"/>
      <c r="K22" s="11"/>
      <c r="L22" s="11"/>
      <c r="M22" s="11"/>
      <c r="N22" s="11"/>
      <c r="O22" s="11"/>
      <c r="P22" s="11"/>
      <c r="Q22" s="11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35" customHeight="true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35" customHeight="tru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1"/>
      <c r="M24" s="11"/>
      <c r="N24" s="11"/>
      <c r="O24" s="11"/>
      <c r="P24" s="11"/>
      <c r="Q24" s="11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35" customHeight="true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1"/>
      <c r="M25" s="11"/>
      <c r="N25" s="11"/>
      <c r="O25" s="11"/>
      <c r="P25" s="11"/>
      <c r="Q25" s="11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3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3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9.3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3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3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3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9.3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3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3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3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3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3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3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9.3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9.3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9.3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9.3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9.3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9.3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9.3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9.3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9.3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9.3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9.3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9.3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9.3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9.3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9.3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9.3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9.3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9.3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9.3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9.3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9.3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9.3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9.3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9.3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9.3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9.3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9.3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9.3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9.3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9.3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9.3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9.3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9.3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9.3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9.3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9.3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9.3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9.3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9.3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9.3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9.3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9.3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9.3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9.3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9.3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9.3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9.3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9.3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9.3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9.3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9.3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9.3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9.3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9.3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9.3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9.3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9.3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9.3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9.3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9.3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9.3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9.3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9.3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9.3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9.3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9.3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9.3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9.3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9.3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9.3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9.3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9.3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9.3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9.3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9.3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9.3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9.3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9.3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9.3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9.3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9.3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9.3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9.3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9.3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9.3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9.3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9.3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9.3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9.3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9.3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9.3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9.3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9.3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9.3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9.3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9.3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9.3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9.3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9.3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9.3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9.3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9.3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9.3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9.3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9.3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9.3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9.3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9.3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9.3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9.3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9.3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9.3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9.3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9.3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9.3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9.3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9.3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9.3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9.3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9.3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9.3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9.3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9.3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9.3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9.3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9.3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9.3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9.3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9.3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9.3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9.3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9.3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9.3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9.3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9.3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9.3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9.3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9.3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9.3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9.3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9.3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9.3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9.3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9.3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9.3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9.3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9.3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9.3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9.3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9.3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9.3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9.3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9.3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9.3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9.3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9.3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9.3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9.3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9.3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9.3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9.3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9.3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20:M20"/>
    <mergeCell ref="A19:M19"/>
    <mergeCell ref="A18:M18"/>
    <mergeCell ref="P2:Q2"/>
    <mergeCell ref="P1:Q1"/>
    <mergeCell ref="N5:N6"/>
    <mergeCell ref="O5:O6"/>
    <mergeCell ref="P5:P6"/>
    <mergeCell ref="Q5:Q6"/>
    <mergeCell ref="A3:Q3"/>
    <mergeCell ref="A4:Q4"/>
    <mergeCell ref="A5:A6"/>
    <mergeCell ref="B5:D5"/>
    <mergeCell ref="E5:E6"/>
    <mergeCell ref="F5:H5"/>
    <mergeCell ref="I5:I6"/>
    <mergeCell ref="J5:J6"/>
    <mergeCell ref="K5:K6"/>
    <mergeCell ref="L5:L6"/>
    <mergeCell ref="M5:M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