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報表格式" state="visible" r:id="rId1"/>
  </sheets>
</workbook>
</file>

<file path=xl/sharedStrings.xml><?xml version="1.0" encoding="utf-8"?>
<sst xmlns="http://schemas.openxmlformats.org/spreadsheetml/2006/main" count="41">
  <si>
    <t>公開類</t>
  </si>
  <si>
    <t>月(年)報</t>
  </si>
  <si>
    <t xml:space="preserve"> 臺中市垃圾焚化廠操作營運情形</t>
  </si>
  <si>
    <t>中華民國114年2月</t>
  </si>
  <si>
    <t>單　　位　　別</t>
  </si>
  <si>
    <t>總計</t>
  </si>
  <si>
    <t>臺中市文山垃圾焚化廠</t>
  </si>
  <si>
    <t>臺中市后里資源回收廠</t>
  </si>
  <si>
    <t>臺中市烏日資源回收廠</t>
  </si>
  <si>
    <t>資料來源：由本局環境設施大隊依據環境部環境統計查詢網之資料彙編。</t>
  </si>
  <si>
    <t>填表說明：本表編製1份，並依統計法規定永久保存，資料透過網際網路上傳至「臺中市公務統計行政管理系統」。</t>
  </si>
  <si>
    <t>備註：因環境部環境管理署焚化廠營運管理資訊系統部分數據誤植，將俟系統資料更新後再予修正報送本報表。</t>
  </si>
  <si>
    <t xml:space="preserve"> 填表</t>
  </si>
  <si>
    <t>月報：期間終了4個月內編報</t>
  </si>
  <si>
    <t>年報：次年4月底前編報</t>
  </si>
  <si>
    <t>進　　廠　　量</t>
  </si>
  <si>
    <t>總計(公噸)</t>
  </si>
  <si>
    <t>一般廢棄物(公噸)</t>
  </si>
  <si>
    <t>一般事業廢棄物(公　噸)</t>
  </si>
  <si>
    <t xml:space="preserve"> 審核</t>
  </si>
  <si>
    <t>焚化處理量(公噸)</t>
  </si>
  <si>
    <t>灰渣出廠量</t>
  </si>
  <si>
    <t>底渣量(公噸)</t>
  </si>
  <si>
    <t>飛灰量(含反應生成物)(公　噸)</t>
  </si>
  <si>
    <t xml:space="preserve">  業務主管人員</t>
  </si>
  <si>
    <t xml:space="preserve">  主辦統計人員</t>
  </si>
  <si>
    <t>灰渣送至掩埋場掩埋量(公噸)</t>
  </si>
  <si>
    <t>廢氣處理設備活性碳使用量(公斤)</t>
  </si>
  <si>
    <t>發電量(千度)</t>
  </si>
  <si>
    <t>售電量(千度)</t>
  </si>
  <si>
    <t>售電率(％)</t>
  </si>
  <si>
    <t xml:space="preserve">  機關首長</t>
  </si>
  <si>
    <t>售電所得(千元)</t>
  </si>
  <si>
    <t>編製機關</t>
  </si>
  <si>
    <t>表    號</t>
  </si>
  <si>
    <t>操作時數(小時)</t>
  </si>
  <si>
    <t>臺中市政府環境保護局</t>
  </si>
  <si>
    <t>11251-04-01-2</t>
  </si>
  <si>
    <t>停爐時數(小時)</t>
  </si>
  <si>
    <t>設計日焚化處理量(公噸/日)</t>
  </si>
  <si>
    <t>中華民國114年6月20日編製</t>
  </si>
</sst>
</file>

<file path=xl/styles.xml><?xml version="1.0" encoding="utf-8"?>
<styleSheet xmlns="http://schemas.openxmlformats.org/spreadsheetml/2006/main">
  <numFmts count="4">
    <numFmt formatCode="#,##0.00_);\-#,##0.00_);&quot;-&quot;_);@_)" numFmtId="197"/>
    <numFmt formatCode="#,##0.0_);\-#,##0.0_);&quot;-&quot;_);@_)" numFmtId="198"/>
    <numFmt formatCode="0.00_);[Red]\(0.00\)" numFmtId="199"/>
    <numFmt formatCode="[&gt;0]#,##0_);[&lt;0]&quot;-&quot;#,##0_);[=0]&quot;-&quot;_);@_)" numFmtId="200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新細明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3" borderId="6" xfId="0" applyFont="true" applyBorder="true"/>
    <xf numFmtId="0" fontId="3" borderId="7" xfId="0" applyFont="true" applyBorder="true"/>
    <xf numFmtId="0" fontId="4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0" xfId="0" applyFont="true"/>
    <xf numFmtId="0" fontId="5" borderId="0" xfId="0" applyFont="true"/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0" xfId="0" applyNumberFormat="true" applyFont="true" applyBorder="true"/>
    <xf numFmtId="197" fontId="3" borderId="8" xfId="0" applyNumberFormat="true" applyFont="true" applyBorder="true"/>
    <xf numFmtId="0" fontId="1" borderId="8" xfId="0" applyFont="true" applyBorder="true"/>
    <xf numFmtId="0" fontId="1" borderId="9" xfId="0" applyFont="true" applyBorder="true"/>
    <xf numFmtId="0" fontId="3" borderId="3" xfId="0" applyFont="true" applyBorder="true">
      <alignment vertical="center"/>
    </xf>
    <xf numFmtId="197" fontId="3" borderId="2" xfId="0" applyNumberFormat="true" applyFont="true" applyBorder="true"/>
    <xf numFmtId="197" fontId="3" borderId="0" xfId="0" applyNumberFormat="true" applyFont="true"/>
    <xf numFmtId="0" fontId="1" borderId="3" xfId="0" applyFont="true" applyBorder="true"/>
    <xf numFmtId="0" fontId="3" borderId="0" xfId="0" applyFont="true">
      <alignment vertical="center"/>
    </xf>
    <xf numFmtId="0" fontId="4" borderId="1" xfId="0" applyFont="true" applyBorder="true">
      <alignment horizontal="center" vertical="center" wrapText="true"/>
    </xf>
    <xf numFmtId="198" fontId="3" borderId="0" xfId="0" applyNumberFormat="true" applyFont="true"/>
    <xf numFmtId="199" fontId="3" borderId="2" xfId="0" applyNumberFormat="true" applyFont="true" applyBorder="true"/>
    <xf numFmtId="199" fontId="3" borderId="0" xfId="0" applyNumberFormat="true" applyFont="true"/>
    <xf numFmtId="0" fontId="5" borderId="6" xfId="0" applyFont="true" applyBorder="true"/>
    <xf numFmtId="0" fontId="6" borderId="7" xfId="0" applyFont="true" applyBorder="true">
      <alignment vertical="center"/>
    </xf>
    <xf numFmtId="0" fontId="1" borderId="2" xfId="0" applyFont="true" applyBorder="true"/>
    <xf numFmtId="0" fontId="3" borderId="0" xfId="0" applyFont="true"/>
    <xf numFmtId="0" fontId="1" borderId="1" xfId="0" applyFont="true" applyBorder="true">
      <alignment horizontal="center" vertical="center"/>
    </xf>
    <xf numFmtId="198" fontId="3" borderId="2" xfId="0" applyNumberFormat="true" applyFont="true" applyBorder="true"/>
    <xf numFmtId="0" fontId="4" borderId="1" xfId="0" applyFont="true" applyBorder="true">
      <alignment horizontal="center" vertical="center"/>
    </xf>
    <xf numFmtId="0" fontId="1" borderId="11" xfId="0" applyFont="true" applyBorder="true">
      <alignment horizontal="center" vertical="center" wrapText="true"/>
    </xf>
    <xf numFmtId="200" fontId="3" borderId="2" xfId="0" applyNumberFormat="true" applyFont="true" applyBorder="true"/>
    <xf numFmtId="200" fontId="3" borderId="0" xfId="0" applyNumberFormat="true" applyFont="true"/>
    <xf numFmtId="0" fontId="4" borderId="2" xfId="0" applyFont="true" applyBorder="true">
      <alignment horizontal="right"/>
    </xf>
    <xf numFmtId="0" fontId="5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L5" sqref="L5:L6"/>
    </sheetView>
  </sheetViews>
  <sheetFormatPr customHeight="false" defaultColWidth="9.28125" defaultRowHeight="15"/>
  <cols>
    <col min="1" max="1" bestFit="false" customWidth="true" width="26.2109375" hidden="false" outlineLevel="0"/>
    <col min="2" max="5" bestFit="false" customWidth="true" width="12.921875" hidden="false" outlineLevel="0"/>
    <col min="6" max="6" bestFit="false" customWidth="true" width="13.2109375" hidden="false" outlineLevel="0"/>
    <col min="7" max="9" bestFit="false" customWidth="true" width="11.921875" hidden="false" outlineLevel="0"/>
    <col min="10" max="10" bestFit="false" customWidth="true" width="12.921875" hidden="false" outlineLevel="0"/>
    <col min="11" max="11" bestFit="false" customWidth="true" width="13.2109375" hidden="false" outlineLevel="0"/>
    <col min="12" max="12" bestFit="false" customWidth="true" width="13.3515625" hidden="false" outlineLevel="0"/>
    <col min="13" max="13" bestFit="false" customWidth="true" width="11.2109375" hidden="false" outlineLevel="0"/>
    <col min="14" max="14" bestFit="false" customWidth="true" width="13.4921875" hidden="false" outlineLevel="0"/>
    <col min="15" max="15" bestFit="false" customWidth="true" width="11.2109375" hidden="false" outlineLevel="0"/>
    <col min="16" max="16" bestFit="false" customWidth="true" width="10.78125" hidden="false" outlineLevel="0"/>
    <col min="17" max="17" bestFit="false" customWidth="true" width="11.3515625" hidden="false" outlineLevel="0"/>
  </cols>
  <sheetData>
    <row r="1" ht="27.6" customHeight="true">
      <c r="A1" s="1" t="s">
        <v>0</v>
      </c>
      <c r="B1" s="13" t="s">
        <v>13</v>
      </c>
      <c r="C1" s="12"/>
      <c r="D1" s="24"/>
      <c r="E1" s="24"/>
      <c r="F1" s="24"/>
      <c r="G1" s="24"/>
      <c r="H1" s="24"/>
      <c r="I1" s="24"/>
      <c r="J1" s="24"/>
      <c r="K1" s="24"/>
      <c r="L1" s="24"/>
      <c r="M1" s="24"/>
      <c r="N1" s="29"/>
      <c r="O1" s="33" t="s">
        <v>33</v>
      </c>
      <c r="P1" s="35" t="s">
        <v>36</v>
      </c>
      <c r="Q1" s="35"/>
      <c r="R1" s="40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2"/>
      <c r="AX1" s="12"/>
    </row>
    <row r="2" ht="27.6" customHeight="true">
      <c r="A2" s="1" t="s">
        <v>1</v>
      </c>
      <c r="B2" s="14" t="s">
        <v>14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30"/>
      <c r="O2" s="33" t="s">
        <v>34</v>
      </c>
      <c r="P2" s="35" t="s">
        <v>37</v>
      </c>
      <c r="Q2" s="35"/>
      <c r="R2" s="40"/>
      <c r="S2" s="12"/>
      <c r="T2" s="12"/>
      <c r="U2" s="12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  <c r="AV2" s="12"/>
      <c r="AW2" s="12"/>
      <c r="AX2" s="12"/>
    </row>
    <row r="3" ht="49.9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</row>
    <row r="4" ht="33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/>
      <c r="AQ4" s="12"/>
      <c r="AR4" s="12"/>
      <c r="AS4" s="12"/>
      <c r="AT4" s="12"/>
      <c r="AU4" s="12"/>
      <c r="AV4" s="12"/>
      <c r="AW4" s="12"/>
      <c r="AX4" s="12"/>
    </row>
    <row r="5" ht="26.25" customHeight="true">
      <c r="A5" s="4" t="s">
        <v>4</v>
      </c>
      <c r="B5" s="15" t="s">
        <v>15</v>
      </c>
      <c r="C5" s="15"/>
      <c r="D5" s="15"/>
      <c r="E5" s="15" t="s">
        <v>20</v>
      </c>
      <c r="F5" s="15" t="s">
        <v>21</v>
      </c>
      <c r="G5" s="15"/>
      <c r="H5" s="15"/>
      <c r="I5" s="15" t="s">
        <v>26</v>
      </c>
      <c r="J5" s="15" t="s">
        <v>27</v>
      </c>
      <c r="K5" s="15" t="s">
        <v>28</v>
      </c>
      <c r="L5" s="15" t="s">
        <v>29</v>
      </c>
      <c r="M5" s="15" t="s">
        <v>30</v>
      </c>
      <c r="N5" s="15" t="s">
        <v>32</v>
      </c>
      <c r="O5" s="15" t="s">
        <v>35</v>
      </c>
      <c r="P5" s="15" t="s">
        <v>38</v>
      </c>
      <c r="Q5" s="36" t="s">
        <v>39</v>
      </c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2"/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</row>
    <row r="6" ht="99.6" customHeight="true">
      <c r="A6" s="4"/>
      <c r="B6" s="15" t="s">
        <v>16</v>
      </c>
      <c r="C6" s="15" t="s">
        <v>17</v>
      </c>
      <c r="D6" s="15" t="s">
        <v>18</v>
      </c>
      <c r="E6" s="15"/>
      <c r="F6" s="15" t="s">
        <v>16</v>
      </c>
      <c r="G6" s="15" t="s">
        <v>22</v>
      </c>
      <c r="H6" s="25" t="s">
        <v>23</v>
      </c>
      <c r="I6" s="15"/>
      <c r="J6" s="15"/>
      <c r="K6" s="15"/>
      <c r="L6" s="15"/>
      <c r="M6" s="15"/>
      <c r="N6" s="15"/>
      <c r="O6" s="15"/>
      <c r="P6" s="15"/>
      <c r="Q6" s="36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</row>
    <row r="7" ht="27.75" customHeight="true">
      <c r="A7" s="5" t="s">
        <v>5</v>
      </c>
      <c r="B7" s="16" t="n">
        <f>B8+B9+B10</f>
        <v>59441.18</v>
      </c>
      <c r="C7" s="21" t="n">
        <f>C8+C9+C10</f>
        <v>43353.48</v>
      </c>
      <c r="D7" s="21" t="n">
        <f>D8+D9+D10</f>
        <v>16087.7</v>
      </c>
      <c r="E7" s="21" t="n">
        <f>E8+E9+E10</f>
        <v>62839.26</v>
      </c>
      <c r="F7" s="21" t="n">
        <f>F8+F9+F10</f>
        <v>10351.85</v>
      </c>
      <c r="G7" s="21" t="n">
        <f>G8+G9+G10</f>
        <v>8621</v>
      </c>
      <c r="H7" s="21" t="n">
        <f>H8+H9+H10</f>
        <v>1730.85</v>
      </c>
      <c r="I7" s="21" t="n">
        <f>I8+I9+I10</f>
        <v>1730.85</v>
      </c>
      <c r="J7" s="21" t="n">
        <f>J8+J9+J10</f>
        <v>31584.39</v>
      </c>
      <c r="K7" s="21" t="n">
        <f>K8+K9+K10</f>
        <v>35373.23</v>
      </c>
      <c r="L7" s="21" t="n">
        <f>L8+L9+L10</f>
        <v>29026.04</v>
      </c>
      <c r="M7" s="27" t="n">
        <f>L7/K7*100</f>
        <v>82.0565156192974</v>
      </c>
      <c r="N7" s="21" t="n">
        <f>N8+N9+N10</f>
        <v>74331.201</v>
      </c>
      <c r="O7" s="34" t="n">
        <f>O8+O9+O10</f>
        <v>4704</v>
      </c>
      <c r="P7" s="34" t="n">
        <f>P8+P9+P10</f>
        <v>0</v>
      </c>
      <c r="Q7" s="37" t="n">
        <f>Q8+Q9+Q10</f>
        <v>2700</v>
      </c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</row>
    <row r="8" ht="27.75" customHeight="true">
      <c r="A8" s="6" t="s">
        <v>6</v>
      </c>
      <c r="B8" s="17" t="n">
        <f>C8+D8</f>
        <v>14838.29</v>
      </c>
      <c r="C8" s="22" t="n">
        <v>14838.17</v>
      </c>
      <c r="D8" s="22" t="n">
        <v>0.12</v>
      </c>
      <c r="E8" s="22" t="n">
        <v>17331.76</v>
      </c>
      <c r="F8" s="22" t="n">
        <f>G8+H8</f>
        <v>2175.01</v>
      </c>
      <c r="G8" s="22" t="n">
        <v>2175.01</v>
      </c>
      <c r="H8" s="26" t="n">
        <v>0</v>
      </c>
      <c r="I8" s="26" t="n">
        <v>0</v>
      </c>
      <c r="J8" s="22" t="n">
        <v>8965.78</v>
      </c>
      <c r="K8" s="22" t="n">
        <v>7154.09</v>
      </c>
      <c r="L8" s="22" t="n">
        <v>5827.94</v>
      </c>
      <c r="M8" s="28" t="n">
        <f>L8/K8*100</f>
        <v>81.463051205674</v>
      </c>
      <c r="N8" s="22" t="n">
        <v>14756.365</v>
      </c>
      <c r="O8" s="26" t="n">
        <v>2016</v>
      </c>
      <c r="P8" s="26" t="n">
        <v>0</v>
      </c>
      <c r="Q8" s="38" t="n">
        <v>900</v>
      </c>
      <c r="R8" s="12"/>
      <c r="S8" s="12"/>
      <c r="T8" s="12"/>
      <c r="U8" s="12"/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</row>
    <row r="9" ht="27.75" customHeight="true">
      <c r="A9" s="6" t="s">
        <v>7</v>
      </c>
      <c r="B9" s="17" t="n">
        <f>C9+D9</f>
        <v>22270.45</v>
      </c>
      <c r="C9" s="22" t="n">
        <v>12088.94</v>
      </c>
      <c r="D9" s="22" t="n">
        <v>10181.51</v>
      </c>
      <c r="E9" s="22" t="n">
        <v>22585.8</v>
      </c>
      <c r="F9" s="22" t="n">
        <f>G9+H9</f>
        <v>4796.69</v>
      </c>
      <c r="G9" s="22" t="n">
        <v>3490.26</v>
      </c>
      <c r="H9" s="22" t="n">
        <v>1306.43</v>
      </c>
      <c r="I9" s="22" t="n">
        <v>1306.43</v>
      </c>
      <c r="J9" s="22" t="n">
        <v>11435.99</v>
      </c>
      <c r="K9" s="22" t="n">
        <v>13673.5</v>
      </c>
      <c r="L9" s="22" t="n">
        <v>11406.9</v>
      </c>
      <c r="M9" s="28" t="n">
        <f>L9/K9*100</f>
        <v>83.4234102460965</v>
      </c>
      <c r="N9" s="22" t="n">
        <v>29457.006</v>
      </c>
      <c r="O9" s="26" t="n">
        <v>1344</v>
      </c>
      <c r="P9" s="26" t="n">
        <v>0</v>
      </c>
      <c r="Q9" s="38" t="n">
        <v>900</v>
      </c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</row>
    <row r="10" ht="27.75" customHeight="true">
      <c r="A10" s="6" t="s">
        <v>8</v>
      </c>
      <c r="B10" s="17" t="n">
        <f>C10+D10</f>
        <v>22332.44</v>
      </c>
      <c r="C10" s="22" t="n">
        <v>16426.37</v>
      </c>
      <c r="D10" s="22" t="n">
        <v>5906.07</v>
      </c>
      <c r="E10" s="22" t="n">
        <v>22921.7</v>
      </c>
      <c r="F10" s="22" t="n">
        <f>G10+H10</f>
        <v>3380.15</v>
      </c>
      <c r="G10" s="22" t="n">
        <v>2955.73</v>
      </c>
      <c r="H10" s="22" t="n">
        <v>424.42</v>
      </c>
      <c r="I10" s="22" t="n">
        <v>424.42</v>
      </c>
      <c r="J10" s="22" t="n">
        <v>11182.62</v>
      </c>
      <c r="K10" s="22" t="n">
        <v>14545.64</v>
      </c>
      <c r="L10" s="22" t="n">
        <v>11791.2</v>
      </c>
      <c r="M10" s="28" t="n">
        <f>L10/K10*100</f>
        <v>81.0634664408029</v>
      </c>
      <c r="N10" s="22" t="n">
        <v>30117.83</v>
      </c>
      <c r="O10" s="26" t="n">
        <v>1344</v>
      </c>
      <c r="P10" s="26" t="n">
        <v>0</v>
      </c>
      <c r="Q10" s="38" t="n">
        <v>900</v>
      </c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</row>
    <row r="11" ht="27.75" customHeight="true">
      <c r="A11" s="7"/>
      <c r="B11" s="18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</row>
    <row r="12" ht="27.75" customHeight="true">
      <c r="A12" s="7"/>
      <c r="B12" s="18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</row>
    <row r="13" ht="27.75" customHeight="true">
      <c r="A13" s="7"/>
      <c r="B13" s="18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</row>
    <row r="14" ht="27.75" customHeight="true">
      <c r="A14" s="7"/>
      <c r="B14" s="18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</row>
    <row r="15" ht="27.75" customHeight="true">
      <c r="A15" s="7"/>
      <c r="B15" s="18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</row>
    <row r="16" ht="27.75" customHeight="true">
      <c r="A16" s="7"/>
      <c r="B16" s="18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</row>
    <row r="17" ht="27.75" customHeight="true">
      <c r="A17" s="8"/>
      <c r="B17" s="19"/>
      <c r="C17" s="23"/>
      <c r="D17" s="23"/>
      <c r="E17" s="23"/>
      <c r="F17" s="23"/>
      <c r="G17" s="23"/>
      <c r="H17" s="23"/>
      <c r="I17" s="23"/>
      <c r="J17" s="23"/>
      <c r="K17" s="23"/>
      <c r="L17" s="23"/>
      <c r="M17" s="23"/>
      <c r="N17" s="23"/>
      <c r="O17" s="23"/>
      <c r="P17" s="23"/>
      <c r="Q17" s="23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</row>
    <row r="18" ht="27.6" customHeight="true">
      <c r="A18" s="9" t="s">
        <v>9</v>
      </c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31"/>
      <c r="O18" s="31"/>
      <c r="P18" s="31"/>
      <c r="Q18" s="39" t="s">
        <v>40</v>
      </c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</row>
    <row r="19" ht="34.9" customHeight="true">
      <c r="A19" s="10" t="s">
        <v>10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1"/>
      <c r="O19" s="11"/>
      <c r="P19" s="11"/>
      <c r="Q19" s="11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</row>
    <row r="20" ht="41.45" customHeight="true">
      <c r="A20" s="10" t="s">
        <v>11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32"/>
      <c r="O20" s="32"/>
      <c r="P20" s="32"/>
      <c r="Q20" s="3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</row>
    <row r="21" ht="19.9" customHeight="true">
      <c r="A21" s="11" t="s">
        <v>12</v>
      </c>
      <c r="B21" s="11"/>
      <c r="C21" s="12"/>
      <c r="D21" s="11" t="s">
        <v>19</v>
      </c>
      <c r="E21" s="11"/>
      <c r="F21" s="12"/>
      <c r="G21" s="11"/>
      <c r="H21" s="11" t="s">
        <v>24</v>
      </c>
      <c r="I21" s="11"/>
      <c r="J21" s="12"/>
      <c r="K21" s="12"/>
      <c r="L21" s="12"/>
      <c r="M21" s="11" t="s">
        <v>31</v>
      </c>
      <c r="N21" s="32"/>
      <c r="O21" s="32"/>
      <c r="P21" s="32"/>
      <c r="Q21" s="32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</row>
    <row r="22" ht="19.35" customHeight="true">
      <c r="A22" s="11"/>
      <c r="B22" s="11"/>
      <c r="C22" s="11"/>
      <c r="D22" s="11"/>
      <c r="E22" s="11"/>
      <c r="F22" s="12"/>
      <c r="G22" s="11"/>
      <c r="H22" s="11" t="s">
        <v>25</v>
      </c>
      <c r="I22" s="11"/>
      <c r="J22" s="11"/>
      <c r="K22" s="11"/>
      <c r="L22" s="11"/>
      <c r="M22" s="11"/>
      <c r="N22" s="11"/>
      <c r="O22" s="11"/>
      <c r="P22" s="11"/>
      <c r="Q22" s="11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</row>
    <row r="23" ht="19.35" customHeight="true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1"/>
      <c r="L23" s="11"/>
      <c r="M23" s="11"/>
      <c r="N23" s="11"/>
      <c r="O23" s="11"/>
      <c r="P23" s="11"/>
      <c r="Q23" s="11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</row>
    <row r="24" ht="19.35" customHeight="true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1"/>
      <c r="M24" s="11"/>
      <c r="N24" s="11"/>
      <c r="O24" s="11"/>
      <c r="P24" s="11"/>
      <c r="Q24" s="11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2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</row>
    <row r="25" ht="19.35" customHeight="true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1"/>
      <c r="M25" s="11"/>
      <c r="N25" s="11"/>
      <c r="O25" s="11"/>
      <c r="P25" s="11"/>
      <c r="Q25" s="11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</row>
    <row r="26" ht="19.3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2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</row>
    <row r="27" ht="19.3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</row>
    <row r="28" ht="19.3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</row>
    <row r="29" ht="19.3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</row>
    <row r="30" ht="19.3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</row>
    <row r="31" ht="19.3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</row>
    <row r="32" ht="19.3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</row>
    <row r="33" ht="19.3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</row>
    <row r="34" ht="19.3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</row>
    <row r="35" ht="19.3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</row>
    <row r="36" ht="19.3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</row>
    <row r="37" ht="19.3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</row>
    <row r="38" ht="19.3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</row>
    <row r="39" ht="19.3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</row>
    <row r="40" ht="19.3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</row>
    <row r="41" ht="19.3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</row>
    <row r="42" ht="19.3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</row>
    <row r="43" ht="19.3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</row>
    <row r="44" ht="19.3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</row>
    <row r="45" ht="19.3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</row>
    <row r="46" ht="19.3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</row>
    <row r="47" ht="19.3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</row>
    <row r="48" ht="19.3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</row>
    <row r="49" ht="19.3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</row>
    <row r="50" ht="19.3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</row>
    <row r="51" ht="19.3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</row>
    <row r="52" ht="19.3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</row>
    <row r="53" ht="19.3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</row>
    <row r="54" ht="19.3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</row>
    <row r="55" ht="19.3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</row>
    <row r="56" ht="19.3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</row>
    <row r="57" ht="19.3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</row>
    <row r="58" ht="19.3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</row>
    <row r="59" ht="19.3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</row>
    <row r="60" ht="19.3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</row>
    <row r="61" ht="19.3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</row>
    <row r="62" ht="19.3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</row>
    <row r="63" ht="19.3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</row>
    <row r="64" ht="19.3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</row>
    <row r="65" ht="19.3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</row>
    <row r="66" ht="19.3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</row>
    <row r="67" ht="19.3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</row>
    <row r="68" ht="19.3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</row>
    <row r="69" ht="19.3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</row>
    <row r="70" ht="19.3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</row>
    <row r="71" ht="19.3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</row>
    <row r="72" ht="19.3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</row>
    <row r="73" ht="19.3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</row>
    <row r="74" ht="19.3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</row>
    <row r="75" ht="19.3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</row>
    <row r="76" ht="19.3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</row>
    <row r="77" ht="19.3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</row>
    <row r="78" ht="19.3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</row>
    <row r="79" ht="19.3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</row>
    <row r="80" ht="19.3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</row>
    <row r="81" ht="19.3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</row>
    <row r="82" ht="19.3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</row>
    <row r="83" ht="19.3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</row>
    <row r="84" ht="19.3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</row>
    <row r="85" ht="19.3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</row>
    <row r="86" ht="19.3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</row>
    <row r="87" ht="19.3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</row>
    <row r="88" ht="19.3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</row>
    <row r="89" ht="19.3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</row>
    <row r="90" ht="19.3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</row>
    <row r="91" ht="19.3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</row>
    <row r="92" ht="19.3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</row>
    <row r="93" ht="19.3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</row>
    <row r="94" ht="19.3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</row>
    <row r="95" ht="19.3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</row>
    <row r="96" ht="19.3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</row>
    <row r="97" ht="19.3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</row>
    <row r="98" ht="19.3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</row>
    <row r="99" ht="19.3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</row>
    <row r="100" ht="19.3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</row>
    <row r="101" ht="19.3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</row>
    <row r="102" ht="19.3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</row>
    <row r="103" ht="19.3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</row>
    <row r="104" ht="19.3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</row>
    <row r="105" ht="19.3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</row>
    <row r="106" ht="19.3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</row>
    <row r="107" ht="19.3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</row>
    <row r="108" ht="19.3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</row>
    <row r="109" ht="19.3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</row>
    <row r="110" ht="19.3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</row>
    <row r="111" ht="19.3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</row>
    <row r="112" ht="19.3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</row>
    <row r="113" ht="19.3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</row>
    <row r="114" ht="19.3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</row>
    <row r="115" ht="19.3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</row>
    <row r="116" ht="19.3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</row>
    <row r="117" ht="19.3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</row>
    <row r="118" ht="19.3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</row>
    <row r="119" ht="19.3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</row>
    <row r="120" ht="19.3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</row>
    <row r="121" ht="19.3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</row>
    <row r="122" ht="19.3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</row>
    <row r="123" ht="19.3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</row>
    <row r="124" ht="19.3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</row>
    <row r="125" ht="19.3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</row>
    <row r="126" ht="19.3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</row>
    <row r="127" ht="19.3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</row>
    <row r="128" ht="19.3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</row>
    <row r="129" ht="19.3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</row>
    <row r="130" ht="19.3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</row>
    <row r="131" ht="19.3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</row>
    <row r="132" ht="19.3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</row>
    <row r="133" ht="19.3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</row>
    <row r="134" ht="19.3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</row>
    <row r="135" ht="19.3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</row>
    <row r="136" ht="19.3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</row>
    <row r="137" ht="19.3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</row>
    <row r="138" ht="19.3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</row>
    <row r="139" ht="19.3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</row>
    <row r="140" ht="19.3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</row>
    <row r="141" ht="19.3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</row>
    <row r="142" ht="19.3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</row>
    <row r="143" ht="19.3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</row>
    <row r="144" ht="19.3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</row>
    <row r="145" ht="19.3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</row>
    <row r="146" ht="19.3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</row>
    <row r="147" ht="19.3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</row>
    <row r="148" ht="19.3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</row>
    <row r="149" ht="19.3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</row>
    <row r="150" ht="19.3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</row>
    <row r="151" ht="19.3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</row>
    <row r="152" ht="19.3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</row>
    <row r="153" ht="19.3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</row>
    <row r="154" ht="19.3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</row>
    <row r="155" ht="19.3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</row>
    <row r="156" ht="19.3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</row>
    <row r="157" ht="19.3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</row>
    <row r="158" ht="19.3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</row>
    <row r="159" ht="19.3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</row>
    <row r="160" ht="19.3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</row>
    <row r="161" ht="19.3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</row>
    <row r="162" ht="19.3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</row>
    <row r="163" ht="19.3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</row>
    <row r="164" ht="19.3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</row>
    <row r="165" ht="19.3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</row>
    <row r="166" ht="19.3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</row>
    <row r="167" ht="19.3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</row>
    <row r="168" ht="19.3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</row>
    <row r="169" ht="19.3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</row>
    <row r="170" ht="19.3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</row>
    <row r="171" ht="19.3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</row>
    <row r="172" ht="19.3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</row>
    <row r="173" ht="19.3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</row>
    <row r="174" ht="19.3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</row>
    <row r="175" ht="19.3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</row>
    <row r="176" ht="19.3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</row>
    <row r="177" ht="19.3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</row>
    <row r="178" ht="19.3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</row>
    <row r="179" ht="19.3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</row>
    <row r="180" ht="19.3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</row>
    <row r="181" ht="19.3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</row>
    <row r="182" ht="19.3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</row>
    <row r="183" ht="19.3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</row>
    <row r="184" ht="19.3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</row>
    <row r="185" ht="19.3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</row>
    <row r="186" ht="19.3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</row>
    <row r="187" ht="19.3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</row>
    <row r="188" ht="19.3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</row>
    <row r="189" ht="19.3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</row>
    <row r="190" ht="19.3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</row>
    <row r="191" ht="19.3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</row>
    <row r="192" ht="19.3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</row>
    <row r="193" ht="19.3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</row>
    <row r="194" ht="19.3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</row>
    <row r="195" ht="19.3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</row>
    <row r="196" ht="19.3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</row>
    <row r="197" ht="19.3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</row>
    <row r="198" ht="19.3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</row>
    <row r="199" ht="19.3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</row>
    <row r="200" ht="19.3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</row>
  </sheetData>
  <mergeCells>
    <mergeCell ref="P2:Q2"/>
    <mergeCell ref="P1:Q1"/>
    <mergeCell ref="N5:N6"/>
    <mergeCell ref="O5:O6"/>
    <mergeCell ref="P5:P6"/>
    <mergeCell ref="Q5:Q6"/>
    <mergeCell ref="A3:Q3"/>
    <mergeCell ref="A4:Q4"/>
    <mergeCell ref="A5:A6"/>
    <mergeCell ref="B5:D5"/>
    <mergeCell ref="E5:E6"/>
    <mergeCell ref="F5:H5"/>
    <mergeCell ref="I5:I6"/>
    <mergeCell ref="J5:J6"/>
    <mergeCell ref="K5:K6"/>
    <mergeCell ref="L5:L6"/>
    <mergeCell ref="M5:M6"/>
    <mergeCell ref="A20:M20"/>
    <mergeCell ref="A19:M19"/>
    <mergeCell ref="A18:M1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