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<sst xmlns="http://schemas.openxmlformats.org/spreadsheetml/2006/main" count="41">
  <si>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</si>
  <si>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</si>
  <si>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</t>
  </si>
  <si>
    <t>中華民國114年4月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</si>
  <si>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</si>
  <si>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</si>
  <si>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</si>
  <si>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</si>
  <si>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</si>
  <si>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</si>
  <si>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</si>
  <si>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備註：因環境部環境管理署焚化廠營運管理資訊系統部分數據誤植，將俟系統資料更新後再予修正報送本報表。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</si>
  <si>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</si>
  <si>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</si>
  <si>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</si>
  <si>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</si>
  <si>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</si>
  <si>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</si>
  <si>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</si>
  <si>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</si>
  <si>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</si>
  <si>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</si>
  <si>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</si>
  <si>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</si>
  <si>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</si>
  <si>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</si>
  <si>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</si>
  <si>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</si>
  <si>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</si>
  <si>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</si>
  <si>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</si>
  <si>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</si>
  <si>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</si>
  <si>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</si>
  <si>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</si>
  <si>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</si>
  <si>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</si>
  <si>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</si>
  <si>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</si>
  <si>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</si>
  <si>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中華民國114年8月21日編製</t>
  </si>
</sst>
</file>

<file path=xl/styles.xml><?xml version="1.0" encoding="utf-8"?>
<styleSheet xmlns="http://schemas.openxmlformats.org/spreadsheetml/2006/main">
  <numFmts count="3">
    <numFmt formatCode="#,##0.00_);\-#,##0.00_);&quot;-&quot;_);@_)" numFmtId="197"/>
    <numFmt formatCode="#,##0.0_);\-#,##0.0_);&quot;-&quot;_);@_)" numFmtId="198"/>
    <numFmt formatCode="0.00_);[Red]\(0.00\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/>
    <xf numFmtId="197" fontId="3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198" fontId="3" borderId="0" xfId="0" applyNumberFormat="true" applyFont="true"/>
    <xf numFmtId="199" fontId="3" borderId="2" xfId="0" applyNumberFormat="true" applyFont="true" applyBorder="true"/>
    <xf numFmtId="199" fontId="3" borderId="0" xfId="0" applyNumberFormat="true" applyFont="true"/>
    <xf numFmtId="0" fontId="5" borderId="6" xfId="0" applyFont="true" applyBorder="true"/>
    <xf numFmtId="0" fontId="6" borderId="7" xfId="0" applyFont="true" applyBorder="true">
      <alignment vertical="center"/>
    </xf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198" fontId="3" borderId="2" xfId="0" applyNumberFormat="true" applyFont="true" applyBorder="true"/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8" sqref="H8:H8"/>
    </sheetView>
  </sheetViews>
  <sheetFormatPr customHeight="false" defaultColWidth="9.28125" defaultRowHeight="15"/>
  <cols>
    <col min="1" max="1" bestFit="false" customWidth="true" width="26.2109375" hidden="false" outlineLevel="0"/>
    <col min="2" max="5" bestFit="false" customWidth="true" width="12.921875" hidden="false" outlineLevel="0"/>
    <col min="6" max="6" bestFit="false" customWidth="true" width="13.2109375" hidden="false" outlineLevel="0"/>
    <col min="7" max="9" bestFit="false" customWidth="true" width="11.921875" hidden="false" outlineLevel="0"/>
    <col min="10" max="10" bestFit="false" customWidth="true" width="12.921875" hidden="false" outlineLevel="0"/>
    <col min="11" max="12" bestFit="false" customWidth="true" width="13.2109375" hidden="false" outlineLevel="0"/>
    <col min="13" max="13" bestFit="false" customWidth="true" width="11.2109375" hidden="false" outlineLevel="0"/>
    <col min="14" max="14" bestFit="false" customWidth="true" width="13.4921875" hidden="false" outlineLevel="0"/>
    <col min="15" max="15" bestFit="false" customWidth="true" width="11.2109375" hidden="false" outlineLevel="0"/>
    <col min="16" max="16" bestFit="false" customWidth="true" width="10.78125" hidden="false" outlineLevel="0"/>
    <col min="17" max="17" bestFit="false" customWidth="true" width="32.921875" hidden="false" outlineLevel="0"/>
  </cols>
  <sheetData>
    <row r="1" ht="27.6" customHeight="true">
      <c r="A1" s="1" t="s">
        <v>0</v>
      </c>
      <c r="B1" s="13" t="s">
        <v>13</v>
      </c>
      <c r="C1" s="12"/>
      <c r="D1" s="24"/>
      <c r="E1" s="24"/>
      <c r="F1" s="24"/>
      <c r="G1" s="24"/>
      <c r="H1" s="24"/>
      <c r="I1" s="24"/>
      <c r="J1" s="24"/>
      <c r="K1" s="24"/>
      <c r="L1" s="24"/>
      <c r="M1" s="24"/>
      <c r="N1" s="29"/>
      <c r="O1" s="33" t="s">
        <v>33</v>
      </c>
      <c r="P1" s="35" t="s">
        <v>36</v>
      </c>
      <c r="Q1" s="35"/>
      <c r="R1" s="38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33" t="s">
        <v>34</v>
      </c>
      <c r="P2" s="35" t="s">
        <v>37</v>
      </c>
      <c r="Q2" s="35"/>
      <c r="R2" s="38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6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5" t="s">
        <v>23</v>
      </c>
      <c r="I6" s="15"/>
      <c r="J6" s="15"/>
      <c r="K6" s="15"/>
      <c r="L6" s="15"/>
      <c r="M6" s="15"/>
      <c r="N6" s="15"/>
      <c r="O6" s="15"/>
      <c r="P6" s="15"/>
      <c r="Q6" s="36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95" customHeight="true">
      <c r="A7" s="5" t="s">
        <v>5</v>
      </c>
      <c r="B7" s="16" t="n">
        <f>B8+B9+B10</f>
        <v>50762.27</v>
      </c>
      <c r="C7" s="21" t="n">
        <f>C8+C9+C10</f>
        <v>32986.27</v>
      </c>
      <c r="D7" s="21" t="n">
        <f>D8+D9+D10</f>
        <v>17776</v>
      </c>
      <c r="E7" s="21" t="n">
        <f>E8+E9+E10</f>
        <v>45102.12</v>
      </c>
      <c r="F7" s="21" t="n">
        <f>F8+F9+F10</f>
        <v>7597.58</v>
      </c>
      <c r="G7" s="21" t="n">
        <f>G8+G9+G10</f>
        <v>6071.5</v>
      </c>
      <c r="H7" s="21" t="n">
        <f>H8+H9+H10</f>
        <v>1526.08</v>
      </c>
      <c r="I7" s="21" t="n">
        <f>I8+I9+I10</f>
        <v>604.97</v>
      </c>
      <c r="J7" s="21" t="n">
        <f>J8+J9+J10</f>
        <v>24443.89</v>
      </c>
      <c r="K7" s="21" t="n">
        <f>K8+K9+K10</f>
        <v>26856.83</v>
      </c>
      <c r="L7" s="21" t="n">
        <f>L8+L9+L10</f>
        <v>21330.36</v>
      </c>
      <c r="M7" s="27" t="n">
        <f>L7/K7*100</f>
        <v>79.4224783788705</v>
      </c>
      <c r="N7" s="21" t="n">
        <f>N8+N9+N10</f>
        <v>56588.161</v>
      </c>
      <c r="O7" s="34" t="n">
        <f>O8+O9+O10</f>
        <v>3398</v>
      </c>
      <c r="P7" s="34" t="n">
        <f>P8+P9+P10</f>
        <v>1642</v>
      </c>
      <c r="Q7" s="34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95" customHeight="true">
      <c r="A8" s="6" t="s">
        <v>6</v>
      </c>
      <c r="B8" s="17" t="n">
        <f>C8+D8</f>
        <v>13478.79</v>
      </c>
      <c r="C8" s="22" t="n">
        <v>13477.46</v>
      </c>
      <c r="D8" s="22" t="n">
        <v>1.33</v>
      </c>
      <c r="E8" s="22" t="n">
        <v>9378.82</v>
      </c>
      <c r="F8" s="22" t="n">
        <f>G8+H8</f>
        <v>1453.11</v>
      </c>
      <c r="G8" s="22" t="n">
        <v>1453.11</v>
      </c>
      <c r="H8" s="26" t="n">
        <v>0</v>
      </c>
      <c r="I8" s="26" t="n">
        <v>0</v>
      </c>
      <c r="J8" s="22" t="n">
        <v>5555.72</v>
      </c>
      <c r="K8" s="22" t="n">
        <v>3662.05</v>
      </c>
      <c r="L8" s="22" t="n">
        <v>2583.8</v>
      </c>
      <c r="M8" s="28" t="n">
        <f>L8/K8*100</f>
        <v>70.5561092830518</v>
      </c>
      <c r="N8" s="22" t="n">
        <v>6889.81</v>
      </c>
      <c r="O8" s="26" t="n">
        <v>1201</v>
      </c>
      <c r="P8" s="26" t="n">
        <v>959</v>
      </c>
      <c r="Q8" s="26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95" customHeight="true">
      <c r="A9" s="6" t="s">
        <v>7</v>
      </c>
      <c r="B9" s="17" t="n">
        <f>C9+D9</f>
        <v>13950.03</v>
      </c>
      <c r="C9" s="22" t="n">
        <v>5835.25</v>
      </c>
      <c r="D9" s="22" t="n">
        <v>8114.78</v>
      </c>
      <c r="E9" s="22" t="n">
        <v>12071.99</v>
      </c>
      <c r="F9" s="22" t="n">
        <f>G9+H9</f>
        <v>2154.41</v>
      </c>
      <c r="G9" s="22" t="n">
        <v>1549.44</v>
      </c>
      <c r="H9" s="22" t="n">
        <v>604.97</v>
      </c>
      <c r="I9" s="22" t="n">
        <v>604.97</v>
      </c>
      <c r="J9" s="22" t="n">
        <v>6655.24</v>
      </c>
      <c r="K9" s="22" t="n">
        <v>7373.1</v>
      </c>
      <c r="L9" s="22" t="n">
        <v>5934.6</v>
      </c>
      <c r="M9" s="28" t="n">
        <f>L9/K9*100</f>
        <v>80.4898889205355</v>
      </c>
      <c r="N9" s="22" t="n">
        <v>15649.279</v>
      </c>
      <c r="O9" s="26" t="n">
        <v>757</v>
      </c>
      <c r="P9" s="26" t="n">
        <v>683</v>
      </c>
      <c r="Q9" s="26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95" customHeight="true">
      <c r="A10" s="6" t="s">
        <v>8</v>
      </c>
      <c r="B10" s="17" t="n">
        <f>C10+D10</f>
        <v>23333.45</v>
      </c>
      <c r="C10" s="22" t="n">
        <v>13673.56</v>
      </c>
      <c r="D10" s="22" t="n">
        <v>9659.89</v>
      </c>
      <c r="E10" s="22" t="n">
        <v>23651.31</v>
      </c>
      <c r="F10" s="22" t="n">
        <v>3990.06</v>
      </c>
      <c r="G10" s="22" t="n">
        <v>3068.95</v>
      </c>
      <c r="H10" s="22" t="n">
        <v>921.11</v>
      </c>
      <c r="I10" s="22" t="n">
        <v>0</v>
      </c>
      <c r="J10" s="22" t="n">
        <v>12232.93</v>
      </c>
      <c r="K10" s="22" t="n">
        <v>15821.68</v>
      </c>
      <c r="L10" s="22" t="n">
        <v>12811.96</v>
      </c>
      <c r="M10" s="28" t="n">
        <f>L10/K10*100</f>
        <v>80.9772413549004</v>
      </c>
      <c r="N10" s="22" t="n">
        <v>34049.072</v>
      </c>
      <c r="O10" s="26" t="n">
        <v>1440</v>
      </c>
      <c r="P10" s="26" t="n">
        <v>0</v>
      </c>
      <c r="Q10" s="26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9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9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9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9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9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9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9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1"/>
      <c r="O18" s="31"/>
      <c r="P18" s="31"/>
      <c r="Q18" s="37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7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3.7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2"/>
      <c r="O20" s="32"/>
      <c r="P20" s="32"/>
      <c r="Q20" s="3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0.1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2"/>
      <c r="O21" s="32"/>
      <c r="P21" s="32"/>
      <c r="Q21" s="3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M5:M6"/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