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<sst xmlns="http://schemas.openxmlformats.org/spreadsheetml/2006/main" count="40">
  <si>
    <t>公開類</t>
  </si>
  <si>
    <t>月(年)報</t>
  </si>
  <si>
    <t xml:space="preserve"> 臺中市垃圾焚化廠操作營運情形</t>
  </si>
  <si>
    <t>中華民國114年8月</t>
  </si>
  <si>
    <t>單　　位　　別</t>
  </si>
  <si>
    <t>總計</t>
  </si>
  <si>
    <t>臺中市文山垃圾焚化廠</t>
  </si>
  <si>
    <t>臺中市后里資源回收廠</t>
  </si>
  <si>
    <t>臺中市烏日資源回收廠</t>
  </si>
  <si>
    <t>資料來源：由本局環境設施大隊依據環境部環境統計查詢網之資料彙編。</t>
  </si>
  <si>
    <t>填表說明：本表編製1份，並依統計法規定永久保存，資料透過網際網路上傳至「臺中市公務統計行政管理系統」。</t>
  </si>
  <si>
    <t xml:space="preserve"> 填表</t>
  </si>
  <si>
    <t>月報：期間終了4個月內編報</t>
  </si>
  <si>
    <t>年報：次年4月底前編報</t>
  </si>
  <si>
    <t>進　　廠　　量</t>
  </si>
  <si>
    <t>總計(公噸)</t>
  </si>
  <si>
    <t>一般廢棄物(公噸)</t>
  </si>
  <si>
    <t>一般事業廢棄物(公　噸)</t>
  </si>
  <si>
    <t xml:space="preserve"> 審核</t>
  </si>
  <si>
    <t>焚化處理量(公噸)</t>
  </si>
  <si>
    <t>灰渣出廠量</t>
  </si>
  <si>
    <t>底渣量(公噸)</t>
  </si>
  <si>
    <t>飛灰量(含反應生成物)(公　噸)</t>
  </si>
  <si>
    <t xml:space="preserve">  業務主管人員</t>
  </si>
  <si>
    <t xml:space="preserve">  主辦統計人員</t>
  </si>
  <si>
    <t>灰渣送至掩埋場掩埋量(公噸)</t>
  </si>
  <si>
    <t>廢氣處理設備活性碳使用量(公斤)</t>
  </si>
  <si>
    <t>發電量(千度)</t>
  </si>
  <si>
    <t>售電量(千度)</t>
  </si>
  <si>
    <t>售電率(％)</t>
  </si>
  <si>
    <t xml:space="preserve">  機關首長</t>
  </si>
  <si>
    <t>售電所得(千元)</t>
  </si>
  <si>
    <t>編製機關</t>
  </si>
  <si>
    <t>表    號</t>
  </si>
  <si>
    <t>操作時數(小時)</t>
  </si>
  <si>
    <t>臺中市政府環境保護局</t>
  </si>
  <si>
    <t>11251-04-01-2</t>
  </si>
  <si>
    <t>停爐時數(小時)</t>
  </si>
  <si>
    <t>設計日焚化處理量(公噸/日)</t>
  </si>
  <si>
    <t>中華民國114年12月29日編製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</si>
</sst>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#,##0.00_);\-#,##0.00_);&quot;-&quot;_);@_)" numFmtId="198"/>
    <numFmt formatCode="#,##0.000_);\-#,##0.000_);&quot;-&quot;_);@_)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3" borderId="6" xfId="0" applyFont="true" applyBorder="true"/>
    <xf numFmtId="0" fontId="3" borderId="7" xfId="0" applyFont="true" applyBorder="true"/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/>
    <xf numFmtId="0" fontId="5" borderId="0" xfId="0" applyFont="true"/>
    <xf numFmtId="0" fontId="6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1" borderId="10" xfId="0" applyNumberFormat="true" applyFont="true" applyBorder="true"/>
    <xf numFmtId="198" fontId="1" borderId="8" xfId="0" applyNumberFormat="true" applyFont="true" applyBorder="true"/>
    <xf numFmtId="0" fontId="1" borderId="8" xfId="0" applyFont="true" applyBorder="true"/>
    <xf numFmtId="0" fontId="1" borderId="9" xfId="0" applyFont="true" applyBorder="true"/>
    <xf numFmtId="0" fontId="3" borderId="3" xfId="0" applyFont="true" applyBorder="true">
      <alignment vertical="center"/>
    </xf>
    <xf numFmtId="198" fontId="1" borderId="2" xfId="0" applyNumberFormat="true" applyFont="true" applyBorder="true"/>
    <xf numFmtId="198" fontId="1" borderId="0" xfId="0" applyNumberFormat="true" applyFont="true"/>
    <xf numFmtId="0" fontId="1" borderId="3" xfId="0" applyFont="true" applyBorder="true"/>
    <xf numFmtId="0" fontId="3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0" fontId="5" borderId="6" xfId="0" applyFont="true" applyBorder="true"/>
    <xf numFmtId="0" fontId="7" borderId="7" xfId="0" applyFont="true" applyBorder="true">
      <alignment vertical="center"/>
    </xf>
    <xf numFmtId="199" fontId="1" borderId="2" xfId="0" applyNumberFormat="true" applyFont="true" applyBorder="true"/>
    <xf numFmtId="199" fontId="1" borderId="0" xfId="0" applyNumberFormat="true" applyFont="true"/>
    <xf numFmtId="0" fontId="1" borderId="2" xfId="0" applyFont="true" applyBorder="true"/>
    <xf numFmtId="0" fontId="3" borderId="0" xfId="0" applyFont="true"/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11" xfId="0" applyFont="true" applyBorder="true">
      <alignment horizontal="center" vertical="center" wrapText="true"/>
    </xf>
    <xf numFmtId="0" fontId="4" borderId="2" xfId="0" applyFont="true" applyBorder="true">
      <alignment horizontal="right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0" sqref="C20:C20"/>
    </sheetView>
  </sheetViews>
  <sheetFormatPr customHeight="false" defaultColWidth="9.28125" defaultRowHeight="15"/>
  <cols>
    <col min="1" max="1" bestFit="false" customWidth="true" width="26.2109375" hidden="false" outlineLevel="0"/>
    <col min="2" max="2" bestFit="false" customWidth="true" width="14.921875" hidden="false" outlineLevel="0"/>
    <col min="3" max="3" bestFit="false" customWidth="true" width="14.3515625" hidden="false" outlineLevel="0"/>
    <col min="4" max="4" bestFit="false" customWidth="true" width="14.2109375" hidden="false" outlineLevel="0"/>
    <col min="5" max="5" bestFit="false" customWidth="true" width="16.3515625" hidden="false" outlineLevel="0"/>
    <col min="6" max="6" bestFit="false" customWidth="true" width="15.2109375" hidden="false" outlineLevel="0"/>
    <col min="7" max="9" bestFit="false" customWidth="true" width="13.2109375" hidden="false" outlineLevel="0"/>
    <col min="10" max="10" bestFit="false" customWidth="true" width="15.3515625" hidden="false" outlineLevel="0"/>
    <col min="11" max="11" bestFit="false" customWidth="true" width="14.3515625" hidden="false" outlineLevel="0"/>
    <col min="12" max="12" bestFit="false" customWidth="true" width="15.2109375" hidden="false" outlineLevel="0"/>
    <col min="13" max="13" bestFit="false" customWidth="true" width="13.2109375" hidden="false" outlineLevel="0"/>
    <col min="14" max="14" bestFit="false" customWidth="true" width="16.2109375" hidden="false" outlineLevel="0"/>
    <col min="15" max="17" bestFit="false" customWidth="true" width="13.2109375" hidden="false" outlineLevel="0"/>
  </cols>
  <sheetData>
    <row r="1" ht="27.6" customHeight="true">
      <c r="A1" s="1" t="s">
        <v>0</v>
      </c>
      <c r="B1" s="14" t="s">
        <v>12</v>
      </c>
      <c r="C1" s="12"/>
      <c r="D1" s="25"/>
      <c r="E1" s="25"/>
      <c r="F1" s="25"/>
      <c r="G1" s="25"/>
      <c r="H1" s="25"/>
      <c r="I1" s="25"/>
      <c r="J1" s="25"/>
      <c r="K1" s="25"/>
      <c r="L1" s="25"/>
      <c r="M1" s="25"/>
      <c r="N1" s="27"/>
      <c r="O1" s="33" t="s">
        <v>32</v>
      </c>
      <c r="P1" s="34" t="s">
        <v>35</v>
      </c>
      <c r="Q1" s="34"/>
      <c r="R1" s="37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7.6" customHeight="true">
      <c r="A2" s="1" t="s">
        <v>1</v>
      </c>
      <c r="B2" s="15" t="s">
        <v>13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8"/>
      <c r="O2" s="33" t="s">
        <v>33</v>
      </c>
      <c r="P2" s="34" t="s">
        <v>36</v>
      </c>
      <c r="Q2" s="34"/>
      <c r="R2" s="37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4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6.25" customHeight="true">
      <c r="A5" s="4" t="s">
        <v>4</v>
      </c>
      <c r="B5" s="16" t="s">
        <v>14</v>
      </c>
      <c r="C5" s="16"/>
      <c r="D5" s="16"/>
      <c r="E5" s="16" t="s">
        <v>19</v>
      </c>
      <c r="F5" s="16" t="s">
        <v>20</v>
      </c>
      <c r="G5" s="16"/>
      <c r="H5" s="16"/>
      <c r="I5" s="16" t="s">
        <v>25</v>
      </c>
      <c r="J5" s="16" t="s">
        <v>26</v>
      </c>
      <c r="K5" s="16" t="s">
        <v>27</v>
      </c>
      <c r="L5" s="16" t="s">
        <v>28</v>
      </c>
      <c r="M5" s="16" t="s">
        <v>29</v>
      </c>
      <c r="N5" s="16" t="s">
        <v>31</v>
      </c>
      <c r="O5" s="16" t="s">
        <v>34</v>
      </c>
      <c r="P5" s="16" t="s">
        <v>37</v>
      </c>
      <c r="Q5" s="35" t="s">
        <v>38</v>
      </c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99.6" customHeight="true">
      <c r="A6" s="4"/>
      <c r="B6" s="16" t="s">
        <v>15</v>
      </c>
      <c r="C6" s="16" t="s">
        <v>16</v>
      </c>
      <c r="D6" s="16" t="s">
        <v>17</v>
      </c>
      <c r="E6" s="16"/>
      <c r="F6" s="16" t="s">
        <v>15</v>
      </c>
      <c r="G6" s="16" t="s">
        <v>21</v>
      </c>
      <c r="H6" s="26" t="s">
        <v>22</v>
      </c>
      <c r="I6" s="16"/>
      <c r="J6" s="16"/>
      <c r="K6" s="16"/>
      <c r="L6" s="16"/>
      <c r="M6" s="16"/>
      <c r="N6" s="16"/>
      <c r="O6" s="16"/>
      <c r="P6" s="16"/>
      <c r="Q6" s="35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.75" customHeight="true">
      <c r="A7" s="5" t="s">
        <v>5</v>
      </c>
      <c r="B7" s="17" t="n">
        <f>B8+B9+B10</f>
        <v>66135.53</v>
      </c>
      <c r="C7" s="22" t="n">
        <f>C8+C9+C10</f>
        <v>44392.15</v>
      </c>
      <c r="D7" s="22" t="n">
        <f>D8+D9+D10</f>
        <v>21743.38</v>
      </c>
      <c r="E7" s="22" t="n">
        <f>E8+E9+E10</f>
        <v>67635.69</v>
      </c>
      <c r="F7" s="22" t="n">
        <f>F8+F9+F10</f>
        <v>10189.7</v>
      </c>
      <c r="G7" s="22" t="n">
        <f>G8+G9+G10</f>
        <v>7584.06</v>
      </c>
      <c r="H7" s="22" t="n">
        <f>H8+H9+H10</f>
        <v>2605.64</v>
      </c>
      <c r="I7" s="22" t="n">
        <f>I8+I9+I10</f>
        <v>2476.36</v>
      </c>
      <c r="J7" s="22" t="n">
        <f>J8+J9+J10</f>
        <v>34876.99</v>
      </c>
      <c r="K7" s="22" t="n">
        <f>K8+K9+K10</f>
        <v>37673.3</v>
      </c>
      <c r="L7" s="22" t="n">
        <f>L8+L9+L10</f>
        <v>30077.35</v>
      </c>
      <c r="M7" s="22" t="n">
        <f>ROUND(L7/K7*100, 2)</f>
        <v>79.84</v>
      </c>
      <c r="N7" s="29" t="n">
        <f>N8+N9+N10</f>
        <v>88270.109</v>
      </c>
      <c r="O7" s="22" t="n">
        <f>O8+O9+O10</f>
        <v>5208</v>
      </c>
      <c r="P7" s="22" t="n">
        <f>P8+P9+P10</f>
        <v>0</v>
      </c>
      <c r="Q7" s="22" t="n">
        <f>Q8+Q9+Q10</f>
        <v>2700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.75" customHeight="true">
      <c r="A8" s="6" t="s">
        <v>6</v>
      </c>
      <c r="B8" s="18" t="n">
        <f>C8+D8</f>
        <v>18557.58</v>
      </c>
      <c r="C8" s="23" t="n">
        <v>18557.58</v>
      </c>
      <c r="D8" s="23" t="n">
        <v>0</v>
      </c>
      <c r="E8" s="23" t="n">
        <v>18378.77</v>
      </c>
      <c r="F8" s="23" t="n">
        <f>G8+H8</f>
        <v>2967.05</v>
      </c>
      <c r="G8" s="23" t="n">
        <v>2070.95</v>
      </c>
      <c r="H8" s="23" t="n">
        <v>896.1</v>
      </c>
      <c r="I8" s="23" t="n">
        <v>896.1</v>
      </c>
      <c r="J8" s="23" t="n">
        <v>10220.46</v>
      </c>
      <c r="K8" s="23" t="n">
        <v>7998.2</v>
      </c>
      <c r="L8" s="23" t="n">
        <v>6255.19</v>
      </c>
      <c r="M8" s="23" t="n">
        <f>ROUND(L8/K8*100, 2)</f>
        <v>78.21</v>
      </c>
      <c r="N8" s="30" t="n">
        <v>18257.999</v>
      </c>
      <c r="O8" s="23" t="n">
        <v>2232</v>
      </c>
      <c r="P8" s="23" t="n">
        <v>0</v>
      </c>
      <c r="Q8" s="23" t="n">
        <v>900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75" customHeight="true">
      <c r="A9" s="6" t="s">
        <v>7</v>
      </c>
      <c r="B9" s="18" t="n">
        <f>C9+D9</f>
        <v>23259.03</v>
      </c>
      <c r="C9" s="23" t="n">
        <v>12010.2</v>
      </c>
      <c r="D9" s="23" t="n">
        <v>11248.83</v>
      </c>
      <c r="E9" s="23" t="n">
        <v>24363.97</v>
      </c>
      <c r="F9" s="23" t="n">
        <f>G9+H9</f>
        <v>3650.4</v>
      </c>
      <c r="G9" s="23" t="n">
        <v>2488.8</v>
      </c>
      <c r="H9" s="23" t="n">
        <v>1161.6</v>
      </c>
      <c r="I9" s="23" t="n">
        <v>1161.6</v>
      </c>
      <c r="J9" s="23" t="n">
        <v>12093.48</v>
      </c>
      <c r="K9" s="23" t="n">
        <v>14972.3</v>
      </c>
      <c r="L9" s="23" t="n">
        <v>12267.8</v>
      </c>
      <c r="M9" s="23" t="n">
        <f>ROUND(L9/K9*100, 2)</f>
        <v>81.94</v>
      </c>
      <c r="N9" s="30" t="n">
        <v>35985.175</v>
      </c>
      <c r="O9" s="23" t="n">
        <v>1488</v>
      </c>
      <c r="P9" s="23" t="n">
        <v>0</v>
      </c>
      <c r="Q9" s="23" t="n">
        <v>900</v>
      </c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75" customHeight="true">
      <c r="A10" s="6" t="s">
        <v>8</v>
      </c>
      <c r="B10" s="18" t="n">
        <f>C10+D10</f>
        <v>24318.92</v>
      </c>
      <c r="C10" s="23" t="n">
        <v>13824.37</v>
      </c>
      <c r="D10" s="23" t="n">
        <v>10494.55</v>
      </c>
      <c r="E10" s="23" t="n">
        <v>24892.95</v>
      </c>
      <c r="F10" s="23" t="n">
        <f>G10+H10</f>
        <v>3572.25</v>
      </c>
      <c r="G10" s="23" t="n">
        <v>3024.31</v>
      </c>
      <c r="H10" s="23" t="n">
        <v>547.94</v>
      </c>
      <c r="I10" s="23" t="n">
        <v>418.66</v>
      </c>
      <c r="J10" s="23" t="n">
        <v>12563.05</v>
      </c>
      <c r="K10" s="23" t="n">
        <v>14702.8</v>
      </c>
      <c r="L10" s="23" t="n">
        <v>11554.36</v>
      </c>
      <c r="M10" s="23" t="n">
        <f>ROUND(L10/K10*100, 2)</f>
        <v>78.59</v>
      </c>
      <c r="N10" s="30" t="n">
        <v>34026.935</v>
      </c>
      <c r="O10" s="23" t="n">
        <v>1488</v>
      </c>
      <c r="P10" s="23" t="n">
        <v>0</v>
      </c>
      <c r="Q10" s="23" t="n">
        <v>900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.75" customHeight="true">
      <c r="A11" s="7"/>
      <c r="B11" s="18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30"/>
      <c r="O11" s="23"/>
      <c r="P11" s="23"/>
      <c r="Q11" s="23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.75" customHeight="true">
      <c r="A12" s="7"/>
      <c r="B12" s="19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.75" customHeight="true">
      <c r="A13" s="7"/>
      <c r="B13" s="19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.75" customHeight="true">
      <c r="A14" s="7"/>
      <c r="B14" s="19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.75" customHeight="true">
      <c r="A15" s="7"/>
      <c r="B15" s="19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.75" customHeight="true">
      <c r="A16" s="7"/>
      <c r="B16" s="19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.75" customHeight="true">
      <c r="A17" s="8"/>
      <c r="B17" s="20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.6" customHeight="true">
      <c r="A18" s="9" t="s">
        <v>9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31"/>
      <c r="O18" s="31"/>
      <c r="P18" s="31"/>
      <c r="Q18" s="36" t="s">
        <v>39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34.9" customHeight="true">
      <c r="A19" s="10" t="s">
        <v>10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1"/>
      <c r="O19" s="11"/>
      <c r="P19" s="11"/>
      <c r="Q19" s="11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9.9" customHeight="true">
      <c r="A20" s="11" t="s">
        <v>11</v>
      </c>
      <c r="B20" s="11"/>
      <c r="C20" s="12"/>
      <c r="D20" s="11" t="s">
        <v>18</v>
      </c>
      <c r="E20" s="11"/>
      <c r="F20" s="12"/>
      <c r="G20" s="11"/>
      <c r="H20" s="11" t="s">
        <v>23</v>
      </c>
      <c r="I20" s="11"/>
      <c r="J20" s="12"/>
      <c r="K20" s="12"/>
      <c r="L20" s="12"/>
      <c r="M20" s="11" t="s">
        <v>30</v>
      </c>
      <c r="N20" s="32"/>
      <c r="O20" s="32"/>
      <c r="P20" s="32"/>
      <c r="Q20" s="3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35" customHeight="true">
      <c r="A21" s="11"/>
      <c r="B21" s="11"/>
      <c r="C21" s="11"/>
      <c r="D21" s="11"/>
      <c r="E21" s="11"/>
      <c r="F21" s="12"/>
      <c r="G21" s="11"/>
      <c r="H21" s="11" t="s">
        <v>24</v>
      </c>
      <c r="I21" s="11"/>
      <c r="J21" s="11"/>
      <c r="K21" s="11"/>
      <c r="L21" s="11"/>
      <c r="M21" s="11"/>
      <c r="N21" s="11"/>
      <c r="O21" s="11"/>
      <c r="P21" s="11"/>
      <c r="Q21" s="11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35" customHeight="true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1"/>
      <c r="L22" s="11"/>
      <c r="M22" s="11"/>
      <c r="N22" s="11"/>
      <c r="O22" s="11"/>
      <c r="P22" s="11"/>
      <c r="Q22" s="11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3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1"/>
      <c r="M23" s="11"/>
      <c r="N23" s="11"/>
      <c r="O23" s="11"/>
      <c r="P23" s="11"/>
      <c r="Q23" s="11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3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1"/>
      <c r="M24" s="11"/>
      <c r="N24" s="11"/>
      <c r="O24" s="11"/>
      <c r="P24" s="11"/>
      <c r="Q24" s="11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3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3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3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9.3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3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3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3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3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3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3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3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3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3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3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9.3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9.3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9.3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9.3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9.3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9.3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9.3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9.3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9.3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9.3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9.3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9.3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9.3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9.3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9.3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9.3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9.3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9.3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9.3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9.3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9.3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9.3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9.3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9.3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9.3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9.3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9.3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9.3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9.3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9.3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9.3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9.3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9.3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9.3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9.3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9.3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9.3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9.3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9.3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9.3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9.3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9.3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9.3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9.3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9.3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9.3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9.3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9.3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9.3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9.3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9.3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9.3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9.3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9.3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9.3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9.3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9.3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9.3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9.3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9.3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9.3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9.3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9.3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9.3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9.3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9.3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9.3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9.3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9.3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9.3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9.3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9.3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9.3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9.3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9.3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9.3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9.3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9.3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9.3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9.3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9.3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9.3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9.3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9.3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9.3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9.3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9.3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9.3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9.3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9.3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9.3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9.3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9.3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9.3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9.3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9.3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9.3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9.3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9.3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9.3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9.3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9.3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9.3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9.3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9.3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9.3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9.3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9.3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9.3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9.3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9.3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9.3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9.3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9.3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9.3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9.3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9.3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9.3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9.3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9.3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9.3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9.3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9.3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9.3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9.3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9.3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9.3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9.3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9.3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9.3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9.3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9.3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9.3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9.3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9.3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9.3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9.3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9.3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9.3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9.3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9.3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9.3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9.3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9.3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9.3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9.3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9.3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9.3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9.3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9.3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9.3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9.3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9.3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9.3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9.3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9.3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9.3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9.3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9.3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9.3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9.3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</row>
  </sheetData>
  <mergeCells>
    <mergeCell ref="J5:J6"/>
    <mergeCell ref="K5:K6"/>
    <mergeCell ref="L5:L6"/>
    <mergeCell ref="M5:M6"/>
    <mergeCell ref="A19:M19"/>
    <mergeCell ref="A18:M18"/>
    <mergeCell ref="P2:Q2"/>
    <mergeCell ref="P1:Q1"/>
    <mergeCell ref="N5:N6"/>
    <mergeCell ref="O5:O6"/>
    <mergeCell ref="P5:P6"/>
    <mergeCell ref="Q5:Q6"/>
    <mergeCell ref="A3:Q3"/>
    <mergeCell ref="A4:Q4"/>
    <mergeCell ref="A5:A6"/>
    <mergeCell ref="B5:D5"/>
    <mergeCell ref="E5:E6"/>
    <mergeCell ref="F5:H5"/>
    <mergeCell ref="I5:I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