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o3ohmm\Downloads\"/>
    </mc:Choice>
  </mc:AlternateContent>
  <xr:revisionPtr revIDLastSave="0" documentId="13_ncr:1_{052077B9-A076-4994-802D-FFCE98E05122}" xr6:coauthVersionLast="47" xr6:coauthVersionMax="47" xr10:uidLastSave="{00000000-0000-0000-0000-000000000000}"/>
  <bookViews>
    <workbookView xWindow="-120" yWindow="-120" windowWidth="29040" windowHeight="15720" xr2:uid="{00000000-000D-0000-FFFF-FFFF00000000}"/>
  </bookViews>
  <sheets>
    <sheet name="報表程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D25" i="1"/>
  <c r="D24" i="1"/>
  <c r="D23" i="1"/>
  <c r="D22" i="1"/>
  <c r="G21" i="1"/>
  <c r="F21" i="1"/>
  <c r="E21" i="1"/>
  <c r="D18" i="1"/>
  <c r="D17" i="1"/>
  <c r="D16" i="1"/>
  <c r="G15" i="1"/>
  <c r="F15" i="1"/>
  <c r="E15" i="1"/>
  <c r="E9" i="1" s="1"/>
  <c r="D21" i="1" l="1"/>
  <c r="D28" i="1"/>
  <c r="D15" i="1"/>
  <c r="D9" i="1" s="1"/>
  <c r="G9" i="1"/>
  <c r="F9" i="1"/>
</calcChain>
</file>

<file path=xl/sharedStrings.xml><?xml version="1.0" encoding="utf-8"?>
<sst xmlns="http://schemas.openxmlformats.org/spreadsheetml/2006/main" count="63" uniqueCount="59">
  <si>
    <t>公  開  類</t>
  </si>
  <si>
    <t>編製機關</t>
  </si>
  <si>
    <t>臺中市政府水利局</t>
  </si>
  <si>
    <t>年  度  報</t>
  </si>
  <si>
    <t xml:space="preserve"> 次年2月底前編報</t>
  </si>
  <si>
    <t>表    號</t>
  </si>
  <si>
    <t>11260-02-01-2</t>
  </si>
  <si>
    <t>臺  中  市  天 然 災 害 水 土 保 持 設 施 損 失 情 形(修正表)</t>
  </si>
  <si>
    <t>中華民國113年度</t>
  </si>
  <si>
    <t xml:space="preserve">  單 位：新台幣千元</t>
  </si>
  <si>
    <t xml:space="preserve"> </t>
  </si>
  <si>
    <t xml:space="preserve">         搶   修 ( 復   建 )  經   費</t>
  </si>
  <si>
    <t>備        註</t>
  </si>
  <si>
    <t>發生時間</t>
  </si>
  <si>
    <t>總    計</t>
  </si>
  <si>
    <t>農    路</t>
  </si>
  <si>
    <t>治山防災</t>
  </si>
  <si>
    <t>一般水土</t>
  </si>
  <si>
    <t>設施</t>
  </si>
  <si>
    <t>保持設施</t>
  </si>
  <si>
    <t xml:space="preserve">     總                計</t>
  </si>
  <si>
    <t>地震</t>
  </si>
  <si>
    <t>合計
(災害名稱)</t>
  </si>
  <si>
    <t>颱風</t>
  </si>
  <si>
    <t>合        計</t>
  </si>
  <si>
    <t>凱米颱風</t>
  </si>
  <si>
    <t>113.07.25</t>
  </si>
  <si>
    <t>水土保持工程科執行56113.3(農路53,183.3；治山防災設施2,930)
太平區公所執行7,232(治山防災設施6,302；農路930)
外埔區公所執行864.239(一般水土保持設施864.239)
東勢區公所執行15,348(農路2,930；一般水土保持設施12,418)</t>
  </si>
  <si>
    <t>山陀兒颱風</t>
  </si>
  <si>
    <t>113.10.03</t>
  </si>
  <si>
    <t>外埔區公所執行104.724(一般水土保持設施104.724)</t>
  </si>
  <si>
    <t>康芮颱風</t>
  </si>
  <si>
    <t>113.10.31</t>
  </si>
  <si>
    <t>水土保持工程科執行10632.4(一般水土保持工程10632.4)
外埔區公所執行535.667(一般水土保持設施535.667)
東勢區公所7,379(農路1,499；一般水土保持設施5,880)</t>
  </si>
  <si>
    <t>水災</t>
  </si>
  <si>
    <t>4、5月豪雨</t>
  </si>
  <si>
    <t>113.04.19-113.04.26
113.05.28-113.05.30</t>
  </si>
  <si>
    <t>水土保持工程科執行6,254.21(農路3,045；一般水土保持設施3,209.21)
新社區公所執行2,443.881(農路2,443.881)
外埔區公所執行836.038(一般水土保持設施836.038)</t>
  </si>
  <si>
    <t>6、7月豪雨</t>
  </si>
  <si>
    <t>113.06.14-113.06.15
113.07.25-113.07.28</t>
  </si>
  <si>
    <t>水土保持工程科執行6635(一般水土保持設施6635)
太平區公所執行3,440(治山防災設施3,440)</t>
  </si>
  <si>
    <t>8月豪雨</t>
  </si>
  <si>
    <t>113.08.05-113.08.12</t>
  </si>
  <si>
    <t>水土保持工程科執行2,357.14(一般水土保持設施2,357.14)
新社區公所執行2,393.004(農路2,393.004)</t>
  </si>
  <si>
    <t>9月豪雨</t>
  </si>
  <si>
    <t>113.09.20-113.09.22</t>
  </si>
  <si>
    <t>水土保持工程科執行10,389.9(一般水土保持設施10,389.9)
太平區公所執行6,070元(農路4,312；治山防災設施1,758)</t>
  </si>
  <si>
    <t>其他災害</t>
  </si>
  <si>
    <t>中華民國 114年6月30日編製</t>
  </si>
  <si>
    <t>填表</t>
  </si>
  <si>
    <t>審核</t>
  </si>
  <si>
    <t>業務主管人員</t>
  </si>
  <si>
    <t>機關首長</t>
  </si>
  <si>
    <t>主辦統計人員</t>
  </si>
  <si>
    <t xml:space="preserve"> 資料來源：本局水土保持工程科依據每次災後災情報告、天然災害水土保持設施損失情形登記冊及區公所報送水土保持類設施全年天然災害損失金額，予以彙編。</t>
  </si>
  <si>
    <t xml:space="preserve"> 填表說明：本表編製3份，2份送農業部農村發展及水土保持署，1份依統計法規定永久保存，資料透過網際網路上傳至「臺中市公務統計行政管理系統」。</t>
  </si>
  <si>
    <t>修正原因：因本局資料統計錯誤，爰辦理修正。</t>
  </si>
  <si>
    <t xml:space="preserve">  災     害     種     類</t>
  </si>
  <si>
    <t xml:space="preserve">     ( 災  害  名  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</si>
</sst>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0_-;\-* #,##0.000_-;_-* &quot;-&quot;??_-;_-@_-"/>
    <numFmt numFmtId="177" formatCode="#,##0_);[Red]\(#,##0\)"/>
  </numFmts>
  <fonts count="70" x14ac:knownFonts="1">
    <font>
      <sz val="11"/>
      <color theme="1"/>
      <name val="新細明體"/>
      <family val="2"/>
      <scheme val="minor"/>
    </font>
    <font>
      <sz val="12"/>
      <color rgb="FF000000"/>
      <name val="標楷體"/>
      <family val="2"/>
    </font>
    <font>
      <sz val="14"/>
      <color rgb="FF000000"/>
      <name val="標楷體"/>
      <family val="2"/>
    </font>
    <font>
      <sz val="14"/>
      <color rgb="FF000000"/>
      <name val="標楷體"/>
      <family val="2"/>
    </font>
    <font>
      <sz val="9"/>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9"/>
      <color rgb="FF000000"/>
      <name val="標楷體"/>
      <family val="2"/>
    </font>
    <font>
      <sz val="14"/>
      <color rgb="FF000000"/>
      <name val="標楷體"/>
      <family val="2"/>
    </font>
    <font>
      <sz val="24"/>
      <color rgb="FF000000"/>
      <name val="標楷體"/>
      <family val="2"/>
    </font>
    <font>
      <sz val="24"/>
      <color rgb="FF000000"/>
      <name val="Times New Roman"/>
      <family val="2"/>
    </font>
    <font>
      <sz val="14"/>
      <color rgb="FF000000"/>
      <name val="Times New Roman"/>
      <family val="2"/>
    </font>
    <font>
      <sz val="14"/>
      <color rgb="FF000000"/>
      <name val="標楷體"/>
      <family val="2"/>
    </font>
    <font>
      <sz val="11"/>
      <color rgb="FF000000"/>
      <name val="Calibri"/>
      <family val="2"/>
    </font>
    <font>
      <sz val="14"/>
      <color rgb="FF000000"/>
      <name val="標楷體"/>
      <family val="2"/>
    </font>
    <font>
      <sz val="14"/>
      <color rgb="FF000000"/>
      <name val="標楷體"/>
      <family val="2"/>
    </font>
    <font>
      <sz val="14"/>
      <color rgb="FF000000"/>
      <name val="標楷體"/>
      <family val="2"/>
    </font>
    <font>
      <sz val="12"/>
      <color rgb="FF000000"/>
      <name val="Courier"/>
      <family val="2"/>
    </font>
    <font>
      <sz val="14"/>
      <color rgb="FF000000"/>
      <name val="標楷體"/>
      <family val="2"/>
    </font>
    <font>
      <sz val="12"/>
      <color rgb="FF000000"/>
      <name val="Courier"/>
      <family val="2"/>
    </font>
    <font>
      <sz val="14"/>
      <color rgb="FF000000"/>
      <name val="標楷體"/>
      <family val="2"/>
    </font>
    <font>
      <sz val="14"/>
      <color rgb="FF000000"/>
      <name val="標楷體"/>
      <family val="2"/>
    </font>
    <font>
      <sz val="14"/>
      <color rgb="FF000000"/>
      <name val="標楷體"/>
      <family val="2"/>
    </font>
    <font>
      <b/>
      <sz val="14"/>
      <color rgb="FFFF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1"/>
      <color rgb="FF000000"/>
      <name val="Calibri"/>
      <family val="2"/>
    </font>
    <font>
      <sz val="14"/>
      <color rgb="FF000000"/>
      <name val="Calibri"/>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Times New Roman"/>
      <family val="2"/>
    </font>
    <font>
      <sz val="8"/>
      <color rgb="FF000000"/>
      <name val="標楷體"/>
      <family val="2"/>
    </font>
    <font>
      <sz val="12"/>
      <color rgb="FF000000"/>
      <name val="標楷體"/>
      <family val="2"/>
    </font>
    <font>
      <sz val="12.95"/>
      <color rgb="FFFF0000"/>
      <name val="標楷體"/>
      <family val="2"/>
    </font>
    <font>
      <sz val="12.95"/>
      <color rgb="FFFF0000"/>
      <name val="標楷體"/>
      <family val="2"/>
    </font>
    <font>
      <sz val="12.95"/>
      <color rgb="FFFF0000"/>
      <name val="標楷體"/>
      <family val="2"/>
    </font>
    <font>
      <sz val="9.9499999999999993"/>
      <color rgb="FF000000"/>
      <name val="標楷體"/>
      <family val="2"/>
    </font>
    <font>
      <sz val="12.95"/>
      <color rgb="FF000000"/>
      <name val="標楷體"/>
      <family val="2"/>
    </font>
    <font>
      <sz val="12.95"/>
      <color rgb="FF000000"/>
      <name val="標楷體"/>
      <family val="2"/>
    </font>
    <font>
      <b/>
      <sz val="14"/>
      <color rgb="FF000000"/>
      <name val="標楷體"/>
      <family val="2"/>
    </font>
    <font>
      <sz val="15.95"/>
      <color rgb="FF000000"/>
      <name val="標楷體"/>
      <family val="2"/>
    </font>
    <font>
      <sz val="12"/>
      <color rgb="FF000000"/>
      <name val="標楷體"/>
      <family val="2"/>
    </font>
    <font>
      <sz val="14"/>
      <color rgb="FFFF0000"/>
      <name val="標楷體"/>
      <family val="2"/>
    </font>
    <font>
      <sz val="14"/>
      <color rgb="FF000000"/>
      <name val="標楷體"/>
      <family val="2"/>
    </font>
    <font>
      <sz val="14"/>
      <color rgb="FFFF0000"/>
      <name val="標楷體"/>
      <family val="2"/>
    </font>
    <font>
      <sz val="14"/>
      <color rgb="FF000000"/>
      <name val="標楷體"/>
      <family val="2"/>
    </font>
    <font>
      <b/>
      <sz val="14"/>
      <color rgb="FF000000"/>
      <name val="標楷體"/>
      <family val="2"/>
    </font>
    <font>
      <sz val="14"/>
      <color rgb="FF000000"/>
      <name val="標楷體"/>
      <family val="2"/>
    </font>
    <font>
      <sz val="14"/>
      <color rgb="FF000000"/>
      <name val="標楷體"/>
      <family val="2"/>
    </font>
    <font>
      <b/>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標楷體"/>
      <family val="2"/>
    </font>
    <font>
      <sz val="14"/>
      <color rgb="FF000000"/>
      <name val="Times New Roman"/>
      <family val="2"/>
    </font>
    <font>
      <sz val="14"/>
      <color rgb="FF000000"/>
      <name val="標楷體"/>
      <family val="2"/>
    </font>
    <font>
      <sz val="12"/>
      <color rgb="FF000000"/>
      <name val="標楷體"/>
      <family val="2"/>
    </font>
    <font>
      <sz val="12"/>
      <color rgb="FF000000"/>
      <name val="標楷體"/>
      <family val="2"/>
    </font>
    <font>
      <sz val="12"/>
      <color rgb="FF000000"/>
      <name val="Times New Roman"/>
      <family val="2"/>
    </font>
    <font>
      <sz val="9"/>
      <color theme="1"/>
      <name val="Arial"/>
      <family val="2"/>
    </font>
    <font>
      <sz val="9"/>
      <name val="新細明體"/>
      <family val="3"/>
      <charset val="136"/>
      <scheme val="minor"/>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s>
  <cellStyleXfs count="1">
    <xf numFmtId="0" fontId="0" fillId="0" borderId="0"/>
  </cellStyleXfs>
  <cellXfs count="127">
    <xf numFmtId="0" fontId="0" fillId="0" borderId="0" xfId="0"/>
    <xf numFmtId="37" fontId="1" fillId="0" borderId="1" xfId="0" applyNumberFormat="1" applyFont="1" applyBorder="1" applyAlignment="1">
      <alignment horizontal="center"/>
    </xf>
    <xf numFmtId="37" fontId="2" fillId="0" borderId="2" xfId="0" applyNumberFormat="1" applyFont="1" applyBorder="1" applyAlignment="1">
      <alignment horizontal="left"/>
    </xf>
    <xf numFmtId="37" fontId="3" fillId="0" borderId="0" xfId="0" applyNumberFormat="1" applyFont="1"/>
    <xf numFmtId="37" fontId="4" fillId="0" borderId="3" xfId="0" applyNumberFormat="1" applyFont="1" applyBorder="1"/>
    <xf numFmtId="37" fontId="5" fillId="0" borderId="1" xfId="0" applyNumberFormat="1" applyFont="1" applyBorder="1" applyAlignment="1">
      <alignment horizontal="center"/>
    </xf>
    <xf numFmtId="37" fontId="6" fillId="0" borderId="2" xfId="0" applyNumberFormat="1" applyFont="1" applyBorder="1"/>
    <xf numFmtId="37" fontId="7" fillId="0" borderId="4" xfId="0" applyNumberFormat="1" applyFont="1" applyBorder="1" applyAlignment="1">
      <alignment horizontal="left"/>
    </xf>
    <xf numFmtId="37" fontId="8" fillId="0" borderId="5" xfId="0" applyNumberFormat="1" applyFont="1" applyBorder="1"/>
    <xf numFmtId="37" fontId="9" fillId="0" borderId="6" xfId="0" applyNumberFormat="1" applyFont="1" applyBorder="1"/>
    <xf numFmtId="37" fontId="10" fillId="0" borderId="7" xfId="0" applyNumberFormat="1" applyFont="1" applyBorder="1"/>
    <xf numFmtId="37" fontId="13" fillId="0" borderId="5" xfId="0" applyNumberFormat="1" applyFont="1" applyBorder="1" applyAlignment="1">
      <alignment horizontal="left"/>
    </xf>
    <xf numFmtId="37" fontId="16" fillId="0" borderId="5" xfId="0" applyNumberFormat="1" applyFont="1" applyBorder="1" applyAlignment="1">
      <alignment horizontal="right"/>
    </xf>
    <xf numFmtId="37" fontId="17" fillId="0" borderId="0" xfId="0" applyNumberFormat="1" applyFont="1" applyAlignment="1">
      <alignment horizontal="left"/>
    </xf>
    <xf numFmtId="37" fontId="18" fillId="0" borderId="1" xfId="0" applyNumberFormat="1" applyFont="1" applyBorder="1" applyAlignment="1">
      <alignment horizontal="center" vertical="center"/>
    </xf>
    <xf numFmtId="37" fontId="22" fillId="0" borderId="8" xfId="0" applyNumberFormat="1" applyFont="1" applyBorder="1" applyAlignment="1">
      <alignment horizontal="left" vertical="center"/>
    </xf>
    <xf numFmtId="37" fontId="23" fillId="0" borderId="1" xfId="0" applyNumberFormat="1" applyFont="1" applyBorder="1" applyAlignment="1">
      <alignment vertical="center"/>
    </xf>
    <xf numFmtId="37" fontId="24" fillId="0" borderId="1" xfId="0" applyNumberFormat="1" applyFont="1" applyBorder="1" applyAlignment="1">
      <alignment horizontal="left"/>
    </xf>
    <xf numFmtId="176" fontId="25" fillId="0" borderId="1" xfId="0" applyNumberFormat="1" applyFont="1" applyBorder="1" applyAlignment="1">
      <alignment horizontal="right" vertical="center"/>
    </xf>
    <xf numFmtId="37" fontId="26" fillId="0" borderId="9" xfId="0" applyNumberFormat="1" applyFont="1" applyBorder="1" applyAlignment="1">
      <alignment horizontal="left"/>
    </xf>
    <xf numFmtId="37" fontId="28" fillId="0" borderId="1" xfId="0" applyNumberFormat="1" applyFont="1" applyBorder="1" applyAlignment="1">
      <alignment horizontal="center" vertical="center" wrapText="1"/>
    </xf>
    <xf numFmtId="37" fontId="37" fillId="0" borderId="1" xfId="0" applyNumberFormat="1" applyFont="1" applyBorder="1" applyAlignment="1">
      <alignment horizontal="right"/>
    </xf>
    <xf numFmtId="37" fontId="38" fillId="0" borderId="9" xfId="0" applyNumberFormat="1" applyFont="1" applyBorder="1" applyAlignment="1">
      <alignment horizontal="left" vertical="center" wrapText="1"/>
    </xf>
    <xf numFmtId="37" fontId="39" fillId="0" borderId="1" xfId="0" applyNumberFormat="1" applyFont="1" applyBorder="1" applyAlignment="1">
      <alignment horizontal="center" vertical="center"/>
    </xf>
    <xf numFmtId="176" fontId="40" fillId="0" borderId="1" xfId="0" applyNumberFormat="1" applyFont="1" applyBorder="1" applyAlignment="1">
      <alignment horizontal="right" vertical="center" wrapText="1"/>
    </xf>
    <xf numFmtId="176" fontId="41" fillId="0" borderId="1" xfId="0" applyNumberFormat="1" applyFont="1" applyBorder="1" applyAlignment="1">
      <alignment vertical="center" wrapText="1"/>
    </xf>
    <xf numFmtId="176" fontId="42" fillId="0" borderId="1" xfId="0" applyNumberFormat="1" applyFont="1" applyBorder="1" applyAlignment="1">
      <alignment horizontal="right" vertical="center"/>
    </xf>
    <xf numFmtId="37" fontId="43" fillId="0" borderId="9" xfId="0" applyNumberFormat="1" applyFont="1" applyBorder="1" applyAlignment="1">
      <alignment horizontal="left" vertical="center" wrapText="1"/>
    </xf>
    <xf numFmtId="176" fontId="44" fillId="0" borderId="1" xfId="0" applyNumberFormat="1" applyFont="1" applyBorder="1" applyAlignment="1">
      <alignment horizontal="right" vertical="center" wrapText="1"/>
    </xf>
    <xf numFmtId="176" fontId="45" fillId="0" borderId="1" xfId="0" applyNumberFormat="1" applyFont="1" applyBorder="1" applyAlignment="1">
      <alignment vertical="center" wrapText="1"/>
    </xf>
    <xf numFmtId="176" fontId="46" fillId="0" borderId="1" xfId="0" applyNumberFormat="1" applyFont="1" applyBorder="1" applyAlignment="1">
      <alignment horizontal="right" vertical="center"/>
    </xf>
    <xf numFmtId="37" fontId="47" fillId="0" borderId="1" xfId="0" applyNumberFormat="1" applyFont="1" applyBorder="1" applyAlignment="1">
      <alignment horizontal="center" vertical="center"/>
    </xf>
    <xf numFmtId="37" fontId="48" fillId="0" borderId="1" xfId="0" applyNumberFormat="1" applyFont="1" applyBorder="1" applyAlignment="1">
      <alignment horizontal="center" vertical="center" wrapText="1"/>
    </xf>
    <xf numFmtId="176" fontId="49" fillId="0" borderId="1" xfId="0" applyNumberFormat="1" applyFont="1" applyBorder="1" applyAlignment="1">
      <alignment horizontal="right" vertical="center"/>
    </xf>
    <xf numFmtId="176" fontId="50" fillId="0" borderId="1" xfId="0" applyNumberFormat="1" applyFont="1" applyBorder="1" applyAlignment="1">
      <alignment vertical="center"/>
    </xf>
    <xf numFmtId="176" fontId="51" fillId="0" borderId="1" xfId="0" applyNumberFormat="1" applyFont="1" applyBorder="1" applyAlignment="1">
      <alignment vertical="center"/>
    </xf>
    <xf numFmtId="176" fontId="52" fillId="0" borderId="1" xfId="0" applyNumberFormat="1" applyFont="1" applyBorder="1" applyAlignment="1">
      <alignment horizontal="right" vertical="center"/>
    </xf>
    <xf numFmtId="37" fontId="57" fillId="0" borderId="7" xfId="0" applyNumberFormat="1" applyFont="1" applyBorder="1" applyAlignment="1">
      <alignment horizontal="left"/>
    </xf>
    <xf numFmtId="177" fontId="58" fillId="0" borderId="7" xfId="0" applyNumberFormat="1" applyFont="1" applyBorder="1"/>
    <xf numFmtId="177" fontId="59" fillId="0" borderId="7" xfId="0" applyNumberFormat="1" applyFont="1" applyBorder="1" applyAlignment="1">
      <alignment horizontal="left"/>
    </xf>
    <xf numFmtId="37" fontId="60" fillId="0" borderId="7" xfId="0" applyNumberFormat="1" applyFont="1" applyBorder="1" applyAlignment="1">
      <alignment horizontal="right"/>
    </xf>
    <xf numFmtId="177" fontId="61" fillId="0" borderId="0" xfId="0" applyNumberFormat="1" applyFont="1" applyAlignment="1">
      <alignment horizontal="center"/>
    </xf>
    <xf numFmtId="177" fontId="62" fillId="0" borderId="0" xfId="0" applyNumberFormat="1" applyFont="1"/>
    <xf numFmtId="177" fontId="63" fillId="0" borderId="0" xfId="0" applyNumberFormat="1" applyFont="1" applyAlignment="1">
      <alignment horizontal="left"/>
    </xf>
    <xf numFmtId="177" fontId="64" fillId="0" borderId="0" xfId="0" applyNumberFormat="1" applyFont="1" applyAlignment="1">
      <alignment horizontal="left"/>
    </xf>
    <xf numFmtId="177" fontId="65" fillId="0" borderId="0" xfId="0" applyNumberFormat="1" applyFont="1" applyAlignment="1">
      <alignment horizontal="left"/>
    </xf>
    <xf numFmtId="177" fontId="66" fillId="0" borderId="0" xfId="0" applyNumberFormat="1" applyFont="1"/>
    <xf numFmtId="177" fontId="67" fillId="0" borderId="0" xfId="0" applyNumberFormat="1" applyFont="1" applyAlignment="1">
      <alignment horizontal="left"/>
    </xf>
    <xf numFmtId="0" fontId="68" fillId="0" borderId="0" xfId="0" applyFont="1"/>
    <xf numFmtId="37" fontId="2" fillId="0" borderId="7" xfId="0" applyNumberFormat="1" applyFont="1" applyBorder="1"/>
    <xf numFmtId="37" fontId="2" fillId="0" borderId="10" xfId="0" applyNumberFormat="1" applyFont="1" applyBorder="1"/>
    <xf numFmtId="37" fontId="2" fillId="0" borderId="3" xfId="0" applyNumberFormat="1" applyFont="1" applyBorder="1" applyAlignment="1">
      <alignment horizontal="left" vertical="center"/>
    </xf>
    <xf numFmtId="37" fontId="2" fillId="0" borderId="12" xfId="0" applyNumberFormat="1" applyFont="1" applyBorder="1"/>
    <xf numFmtId="37" fontId="2" fillId="0" borderId="6" xfId="0" applyNumberFormat="1" applyFont="1" applyBorder="1" applyAlignment="1">
      <alignment horizontal="left" vertical="center"/>
    </xf>
    <xf numFmtId="37" fontId="2" fillId="0" borderId="13" xfId="0" applyNumberFormat="1" applyFont="1" applyBorder="1"/>
    <xf numFmtId="176" fontId="25" fillId="0" borderId="13" xfId="0" applyNumberFormat="1" applyFont="1" applyBorder="1" applyAlignment="1">
      <alignment horizontal="right" vertical="center"/>
    </xf>
    <xf numFmtId="37" fontId="5" fillId="0" borderId="15" xfId="0" applyNumberFormat="1" applyFont="1" applyBorder="1" applyAlignment="1">
      <alignment horizontal="center"/>
    </xf>
    <xf numFmtId="37" fontId="18" fillId="0" borderId="16" xfId="0" applyNumberFormat="1" applyFont="1" applyBorder="1" applyAlignment="1">
      <alignment horizontal="center" vertical="center"/>
    </xf>
    <xf numFmtId="37" fontId="5" fillId="0" borderId="17" xfId="0" applyNumberFormat="1" applyFont="1" applyBorder="1" applyAlignment="1">
      <alignment horizontal="center"/>
    </xf>
    <xf numFmtId="37" fontId="5" fillId="0" borderId="18" xfId="0" applyNumberFormat="1" applyFont="1" applyBorder="1" applyAlignment="1">
      <alignment horizontal="center"/>
    </xf>
    <xf numFmtId="37" fontId="36" fillId="0" borderId="10" xfId="0" applyNumberFormat="1" applyFont="1" applyBorder="1" applyAlignment="1">
      <alignment horizontal="center" vertical="center" wrapText="1"/>
    </xf>
    <xf numFmtId="37" fontId="36" fillId="0" borderId="3" xfId="0" applyNumberFormat="1" applyFont="1" applyBorder="1" applyAlignment="1">
      <alignment horizontal="center" vertical="center" wrapText="1"/>
    </xf>
    <xf numFmtId="37" fontId="36" fillId="0" borderId="6" xfId="0" applyNumberFormat="1" applyFont="1" applyBorder="1" applyAlignment="1">
      <alignment horizontal="center" vertical="center" wrapText="1"/>
    </xf>
    <xf numFmtId="37" fontId="28" fillId="0" borderId="11" xfId="0" applyNumberFormat="1" applyFont="1" applyBorder="1" applyAlignment="1">
      <alignment horizontal="center" vertical="center" wrapText="1"/>
    </xf>
    <xf numFmtId="37" fontId="28" fillId="0" borderId="12" xfId="0" applyNumberFormat="1" applyFont="1" applyBorder="1" applyAlignment="1">
      <alignment horizontal="center" vertical="center" wrapText="1"/>
    </xf>
    <xf numFmtId="37" fontId="28" fillId="0" borderId="13" xfId="0" applyNumberFormat="1" applyFont="1" applyBorder="1" applyAlignment="1">
      <alignment horizontal="center" vertical="center" wrapText="1"/>
    </xf>
    <xf numFmtId="37" fontId="39" fillId="0" borderId="11" xfId="0" applyNumberFormat="1" applyFont="1" applyBorder="1" applyAlignment="1">
      <alignment horizontal="center" vertical="center"/>
    </xf>
    <xf numFmtId="37" fontId="39" fillId="0" borderId="12" xfId="0" applyNumberFormat="1" applyFont="1" applyBorder="1" applyAlignment="1">
      <alignment horizontal="center" vertical="center"/>
    </xf>
    <xf numFmtId="37" fontId="39" fillId="0" borderId="13" xfId="0" applyNumberFormat="1" applyFont="1" applyBorder="1" applyAlignment="1">
      <alignment horizontal="center" vertical="center"/>
    </xf>
    <xf numFmtId="176" fontId="40" fillId="0" borderId="11" xfId="0" applyNumberFormat="1" applyFont="1" applyBorder="1" applyAlignment="1">
      <alignment horizontal="center" vertical="center" wrapText="1"/>
    </xf>
    <xf numFmtId="176" fontId="40" fillId="0" borderId="12" xfId="0" applyNumberFormat="1" applyFont="1" applyBorder="1" applyAlignment="1">
      <alignment horizontal="center" vertical="center" wrapText="1"/>
    </xf>
    <xf numFmtId="176" fontId="40" fillId="0" borderId="13" xfId="0" applyNumberFormat="1" applyFont="1" applyBorder="1" applyAlignment="1">
      <alignment horizontal="center" vertical="center" wrapText="1"/>
    </xf>
    <xf numFmtId="176" fontId="44" fillId="0" borderId="11" xfId="0" applyNumberFormat="1" applyFont="1" applyBorder="1" applyAlignment="1">
      <alignment horizontal="center" vertical="center" wrapText="1"/>
    </xf>
    <xf numFmtId="176" fontId="44" fillId="0" borderId="12" xfId="0" applyNumberFormat="1" applyFont="1" applyBorder="1" applyAlignment="1">
      <alignment horizontal="center" vertical="center" wrapText="1"/>
    </xf>
    <xf numFmtId="176" fontId="44" fillId="0" borderId="13" xfId="0" applyNumberFormat="1" applyFont="1" applyBorder="1" applyAlignment="1">
      <alignment horizontal="center" vertical="center" wrapText="1"/>
    </xf>
    <xf numFmtId="37" fontId="30" fillId="0" borderId="9" xfId="0" applyNumberFormat="1" applyFont="1" applyBorder="1" applyAlignment="1">
      <alignment horizontal="center"/>
    </xf>
    <xf numFmtId="0" fontId="35" fillId="0" borderId="9" xfId="0" applyFont="1" applyBorder="1" applyAlignment="1">
      <alignment horizontal="center"/>
    </xf>
    <xf numFmtId="37" fontId="27" fillId="0" borderId="8" xfId="0" applyNumberFormat="1" applyFont="1" applyBorder="1" applyAlignment="1">
      <alignment horizontal="center" vertical="center"/>
    </xf>
    <xf numFmtId="0" fontId="54" fillId="0" borderId="8" xfId="0" applyFont="1" applyBorder="1" applyAlignment="1">
      <alignment horizontal="center" vertical="center"/>
    </xf>
    <xf numFmtId="37" fontId="28" fillId="0" borderId="1" xfId="0" applyNumberFormat="1" applyFont="1" applyBorder="1" applyAlignment="1">
      <alignment horizontal="center" vertical="center" wrapText="1"/>
    </xf>
    <xf numFmtId="0" fontId="55" fillId="0" borderId="1" xfId="0" applyFont="1" applyBorder="1" applyAlignment="1">
      <alignment horizontal="center" vertical="center" wrapText="1"/>
    </xf>
    <xf numFmtId="37" fontId="5" fillId="0" borderId="1" xfId="0" applyNumberFormat="1" applyFont="1" applyBorder="1" applyAlignment="1">
      <alignment horizontal="center"/>
    </xf>
    <xf numFmtId="0" fontId="33" fillId="0" borderId="1" xfId="0" applyFont="1" applyBorder="1" applyAlignment="1">
      <alignment horizontal="center"/>
    </xf>
    <xf numFmtId="176" fontId="53" fillId="0" borderId="1" xfId="0" applyNumberFormat="1" applyFont="1" applyBorder="1" applyAlignment="1">
      <alignment horizontal="center" vertical="center"/>
    </xf>
    <xf numFmtId="0" fontId="56" fillId="0" borderId="1" xfId="0" applyFont="1" applyBorder="1" applyAlignment="1">
      <alignment horizontal="center" vertical="center"/>
    </xf>
    <xf numFmtId="176" fontId="29" fillId="0" borderId="1" xfId="0" applyNumberFormat="1" applyFont="1" applyBorder="1" applyAlignment="1">
      <alignment horizontal="center" vertical="center"/>
    </xf>
    <xf numFmtId="0" fontId="34" fillId="0" borderId="1" xfId="0" applyFont="1" applyBorder="1" applyAlignment="1">
      <alignment horizontal="center" vertical="center"/>
    </xf>
    <xf numFmtId="176" fontId="45" fillId="0" borderId="11" xfId="0" applyNumberFormat="1" applyFont="1" applyBorder="1" applyAlignment="1">
      <alignment vertical="center" wrapText="1"/>
    </xf>
    <xf numFmtId="176" fontId="45" fillId="0" borderId="12" xfId="0" applyNumberFormat="1" applyFont="1" applyBorder="1" applyAlignment="1">
      <alignment vertical="center" wrapText="1"/>
    </xf>
    <xf numFmtId="176" fontId="45" fillId="0" borderId="13" xfId="0" applyNumberFormat="1" applyFont="1" applyBorder="1" applyAlignment="1">
      <alignment vertical="center" wrapText="1"/>
    </xf>
    <xf numFmtId="37" fontId="11" fillId="0" borderId="0" xfId="0" applyNumberFormat="1" applyFont="1" applyAlignment="1">
      <alignment horizontal="center" vertical="center"/>
    </xf>
    <xf numFmtId="0" fontId="12" fillId="0" borderId="0" xfId="0" applyFont="1" applyAlignment="1">
      <alignment horizontal="center" vertical="center"/>
    </xf>
    <xf numFmtId="37" fontId="18"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37" fontId="18" fillId="0" borderId="9" xfId="0" applyNumberFormat="1" applyFont="1" applyBorder="1" applyAlignment="1">
      <alignment horizontal="center" vertical="center"/>
    </xf>
    <xf numFmtId="0" fontId="19" fillId="0" borderId="9" xfId="0" applyFont="1" applyBorder="1" applyAlignment="1">
      <alignment horizontal="center" vertical="center"/>
    </xf>
    <xf numFmtId="37" fontId="20" fillId="0" borderId="9" xfId="0" applyNumberFormat="1" applyFont="1" applyBorder="1" applyAlignment="1">
      <alignment horizontal="center" vertical="center"/>
    </xf>
    <xf numFmtId="0" fontId="21" fillId="0" borderId="19" xfId="0" applyFont="1" applyBorder="1" applyAlignment="1">
      <alignment horizontal="center" vertical="center"/>
    </xf>
    <xf numFmtId="37" fontId="14" fillId="0" borderId="5" xfId="0" applyNumberFormat="1" applyFont="1" applyBorder="1" applyAlignment="1">
      <alignment horizontal="center"/>
    </xf>
    <xf numFmtId="0" fontId="15" fillId="0" borderId="5" xfId="0" applyFont="1" applyBorder="1" applyAlignment="1">
      <alignment horizontal="center"/>
    </xf>
    <xf numFmtId="176" fontId="42" fillId="0" borderId="11" xfId="0" applyNumberFormat="1" applyFont="1" applyBorder="1" applyAlignment="1">
      <alignment horizontal="center" vertical="center"/>
    </xf>
    <xf numFmtId="176" fontId="42" fillId="0" borderId="12" xfId="0" applyNumberFormat="1" applyFont="1" applyBorder="1" applyAlignment="1">
      <alignment horizontal="center" vertical="center"/>
    </xf>
    <xf numFmtId="176" fontId="42" fillId="0" borderId="13" xfId="0" applyNumberFormat="1" applyFont="1" applyBorder="1" applyAlignment="1">
      <alignment horizontal="center" vertical="center"/>
    </xf>
    <xf numFmtId="37" fontId="43" fillId="0" borderId="14" xfId="0" applyNumberFormat="1" applyFont="1" applyBorder="1" applyAlignment="1">
      <alignment horizontal="left" vertical="center" wrapText="1"/>
    </xf>
    <xf numFmtId="37" fontId="43" fillId="0" borderId="2" xfId="0" applyNumberFormat="1" applyFont="1" applyBorder="1" applyAlignment="1">
      <alignment horizontal="left" vertical="center" wrapText="1"/>
    </xf>
    <xf numFmtId="37" fontId="43" fillId="0" borderId="4" xfId="0" applyNumberFormat="1" applyFont="1" applyBorder="1" applyAlignment="1">
      <alignment horizontal="left" vertical="center" wrapText="1"/>
    </xf>
    <xf numFmtId="37" fontId="5" fillId="0" borderId="11" xfId="0" applyNumberFormat="1" applyFont="1" applyBorder="1" applyAlignment="1">
      <alignment horizontal="center" vertical="center"/>
    </xf>
    <xf numFmtId="37" fontId="5" fillId="0" borderId="12" xfId="0" applyNumberFormat="1" applyFont="1" applyBorder="1" applyAlignment="1">
      <alignment horizontal="center" vertical="center"/>
    </xf>
    <xf numFmtId="37" fontId="5" fillId="0" borderId="13" xfId="0" applyNumberFormat="1" applyFont="1" applyBorder="1" applyAlignment="1">
      <alignment horizontal="center" vertical="center"/>
    </xf>
    <xf numFmtId="37" fontId="27" fillId="0" borderId="10" xfId="0" applyNumberFormat="1" applyFont="1" applyBorder="1" applyAlignment="1">
      <alignment horizontal="center" vertical="center"/>
    </xf>
    <xf numFmtId="37" fontId="27" fillId="0" borderId="3" xfId="0" applyNumberFormat="1" applyFont="1" applyBorder="1" applyAlignment="1">
      <alignment horizontal="center" vertical="center"/>
    </xf>
    <xf numFmtId="37" fontId="27" fillId="0" borderId="6" xfId="0" applyNumberFormat="1" applyFont="1" applyBorder="1" applyAlignment="1">
      <alignment horizontal="center" vertical="center"/>
    </xf>
    <xf numFmtId="37" fontId="47" fillId="0" borderId="11" xfId="0" applyNumberFormat="1" applyFont="1" applyBorder="1" applyAlignment="1">
      <alignment horizontal="center" vertical="center"/>
    </xf>
    <xf numFmtId="37" fontId="47" fillId="0" borderId="12" xfId="0" applyNumberFormat="1" applyFont="1" applyBorder="1" applyAlignment="1">
      <alignment horizontal="center" vertical="center"/>
    </xf>
    <xf numFmtId="37" fontId="47" fillId="0" borderId="13" xfId="0" applyNumberFormat="1" applyFont="1" applyBorder="1" applyAlignment="1">
      <alignment horizontal="center" vertical="center"/>
    </xf>
    <xf numFmtId="176" fontId="49" fillId="0" borderId="11" xfId="0" applyNumberFormat="1" applyFont="1" applyBorder="1" applyAlignment="1">
      <alignment horizontal="center" vertical="center"/>
    </xf>
    <xf numFmtId="176" fontId="49" fillId="0" borderId="12" xfId="0" applyNumberFormat="1" applyFont="1" applyBorder="1" applyAlignment="1">
      <alignment horizontal="center" vertical="center"/>
    </xf>
    <xf numFmtId="176" fontId="49" fillId="0" borderId="13" xfId="0" applyNumberFormat="1" applyFont="1" applyBorder="1" applyAlignment="1">
      <alignment horizontal="center" vertical="center"/>
    </xf>
    <xf numFmtId="176" fontId="52" fillId="0" borderId="11" xfId="0" applyNumberFormat="1" applyFont="1" applyBorder="1" applyAlignment="1">
      <alignment horizontal="center" vertical="center"/>
    </xf>
    <xf numFmtId="176" fontId="52" fillId="0" borderId="12" xfId="0" applyNumberFormat="1" applyFont="1" applyBorder="1" applyAlignment="1">
      <alignment horizontal="center" vertical="center"/>
    </xf>
    <xf numFmtId="176" fontId="52" fillId="0" borderId="13" xfId="0" applyNumberFormat="1" applyFont="1" applyBorder="1" applyAlignment="1">
      <alignment horizontal="center" vertical="center"/>
    </xf>
    <xf numFmtId="176" fontId="51" fillId="0" borderId="11" xfId="0" applyNumberFormat="1" applyFont="1" applyBorder="1" applyAlignment="1">
      <alignment horizontal="center" vertical="center"/>
    </xf>
    <xf numFmtId="176" fontId="51" fillId="0" borderId="12" xfId="0" applyNumberFormat="1" applyFont="1" applyBorder="1" applyAlignment="1">
      <alignment horizontal="center" vertical="center"/>
    </xf>
    <xf numFmtId="176" fontId="51" fillId="0" borderId="13" xfId="0" applyNumberFormat="1" applyFont="1" applyBorder="1" applyAlignment="1">
      <alignment horizontal="center" vertical="center"/>
    </xf>
    <xf numFmtId="0" fontId="32" fillId="0" borderId="1" xfId="0" applyFont="1" applyBorder="1" applyAlignment="1">
      <alignment horizontal="center" vertical="center" wrapText="1"/>
    </xf>
    <xf numFmtId="0" fontId="31" fillId="0" borderId="8" xfId="0" applyFont="1" applyBorder="1" applyAlignment="1">
      <alignment horizontal="center"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6"/>
  <sheetViews>
    <sheetView showGridLines="0" tabSelected="1" topLeftCell="A5" workbookViewId="0">
      <selection activeCell="D15" sqref="D15"/>
    </sheetView>
  </sheetViews>
  <sheetFormatPr defaultColWidth="9.28515625" defaultRowHeight="15" customHeight="1" x14ac:dyDescent="0.25"/>
  <cols>
    <col min="1" max="1" width="18" style="48" customWidth="1"/>
    <col min="2" max="2" width="35.7109375" style="48" customWidth="1"/>
    <col min="3" max="3" width="23.42578125" style="48" customWidth="1"/>
    <col min="4" max="4" width="23" style="48" customWidth="1"/>
    <col min="5" max="5" width="21.5703125" style="48" customWidth="1"/>
    <col min="6" max="6" width="21.140625" style="48" customWidth="1"/>
    <col min="7" max="7" width="22.7109375" style="48" customWidth="1"/>
    <col min="8" max="8" width="66.140625" style="48" customWidth="1"/>
    <col min="9" max="10" width="14" style="48" customWidth="1"/>
    <col min="11" max="50" width="9.140625" style="48" customWidth="1"/>
  </cols>
  <sheetData>
    <row r="1" spans="1:50" ht="21.75" customHeight="1" x14ac:dyDescent="0.3">
      <c r="A1" s="1" t="s">
        <v>0</v>
      </c>
      <c r="B1" s="2"/>
      <c r="C1" s="3"/>
      <c r="D1" s="3"/>
      <c r="E1" s="3"/>
      <c r="F1" s="4"/>
      <c r="G1" s="5" t="s">
        <v>1</v>
      </c>
      <c r="H1" s="5" t="s">
        <v>2</v>
      </c>
      <c r="I1" s="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21" customHeight="1" x14ac:dyDescent="0.3">
      <c r="A2" s="1" t="s">
        <v>3</v>
      </c>
      <c r="B2" s="7" t="s">
        <v>4</v>
      </c>
      <c r="C2" s="8"/>
      <c r="D2" s="8"/>
      <c r="E2" s="8"/>
      <c r="F2" s="9"/>
      <c r="G2" s="5" t="s">
        <v>5</v>
      </c>
      <c r="H2" s="5" t="s">
        <v>6</v>
      </c>
      <c r="I2" s="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12.75" customHeight="1" x14ac:dyDescent="0.3">
      <c r="A3" s="10"/>
      <c r="B3" s="10"/>
      <c r="C3" s="10"/>
      <c r="D3" s="10"/>
      <c r="E3" s="10"/>
      <c r="F3" s="10"/>
      <c r="G3" s="10"/>
      <c r="H3" s="1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33.75" customHeight="1" x14ac:dyDescent="0.3">
      <c r="A4" s="90" t="s">
        <v>7</v>
      </c>
      <c r="B4" s="91"/>
      <c r="C4" s="91"/>
      <c r="D4" s="91"/>
      <c r="E4" s="91"/>
      <c r="F4" s="91"/>
      <c r="G4" s="91"/>
      <c r="H4" s="91"/>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8" customHeight="1" x14ac:dyDescent="0.3">
      <c r="A5" s="8"/>
      <c r="B5" s="8"/>
      <c r="C5" s="11"/>
      <c r="D5" s="99" t="s">
        <v>8</v>
      </c>
      <c r="E5" s="100"/>
      <c r="F5" s="100"/>
      <c r="G5" s="8"/>
      <c r="H5" s="12" t="s">
        <v>9</v>
      </c>
      <c r="I5" s="13" t="s">
        <v>10</v>
      </c>
      <c r="J5" s="13" t="s">
        <v>10</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24" customHeight="1" x14ac:dyDescent="0.3">
      <c r="A6" s="49"/>
      <c r="B6" s="50"/>
      <c r="C6" s="107" t="s">
        <v>13</v>
      </c>
      <c r="D6" s="92" t="s">
        <v>11</v>
      </c>
      <c r="E6" s="93"/>
      <c r="F6" s="94"/>
      <c r="G6" s="94"/>
      <c r="H6" s="97" t="s">
        <v>12</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9.7" customHeight="1" x14ac:dyDescent="0.3">
      <c r="A7" s="51" t="s">
        <v>57</v>
      </c>
      <c r="B7" s="52"/>
      <c r="C7" s="108"/>
      <c r="D7" s="92" t="s">
        <v>14</v>
      </c>
      <c r="E7" s="95" t="s">
        <v>15</v>
      </c>
      <c r="F7" s="56" t="s">
        <v>16</v>
      </c>
      <c r="G7" s="58" t="s">
        <v>17</v>
      </c>
      <c r="H7" s="98"/>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19.7" customHeight="1" x14ac:dyDescent="0.3">
      <c r="A8" s="53" t="s">
        <v>58</v>
      </c>
      <c r="B8" s="54"/>
      <c r="C8" s="109"/>
      <c r="D8" s="93"/>
      <c r="E8" s="96"/>
      <c r="F8" s="57" t="s">
        <v>18</v>
      </c>
      <c r="G8" s="59" t="s">
        <v>19</v>
      </c>
      <c r="H8" s="98"/>
      <c r="I8" s="13"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24.95" customHeight="1" x14ac:dyDescent="0.3">
      <c r="A9" s="15" t="s">
        <v>20</v>
      </c>
      <c r="B9" s="16"/>
      <c r="C9" s="17"/>
      <c r="D9" s="18">
        <f>D15+D21</f>
        <v>139028.503</v>
      </c>
      <c r="E9" s="18">
        <f>E15+E21</f>
        <v>70736.184999999998</v>
      </c>
      <c r="F9" s="55">
        <f>F15+F21</f>
        <v>14430</v>
      </c>
      <c r="G9" s="55">
        <f>G15+G21</f>
        <v>53862.317999999999</v>
      </c>
      <c r="H9" s="19"/>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9.9499999999999993" customHeight="1" x14ac:dyDescent="0.3">
      <c r="A10" s="77" t="s">
        <v>21</v>
      </c>
      <c r="B10" s="79" t="s">
        <v>22</v>
      </c>
      <c r="C10" s="81"/>
      <c r="D10" s="85">
        <f>E10+F10+G10</f>
        <v>0</v>
      </c>
      <c r="E10" s="85">
        <v>0</v>
      </c>
      <c r="F10" s="85">
        <v>0</v>
      </c>
      <c r="G10" s="85">
        <v>0</v>
      </c>
      <c r="H10" s="75"/>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9.9499999999999993" customHeight="1" x14ac:dyDescent="0.3">
      <c r="A11" s="126"/>
      <c r="B11" s="125"/>
      <c r="C11" s="82"/>
      <c r="D11" s="86"/>
      <c r="E11" s="86"/>
      <c r="F11" s="86"/>
      <c r="G11" s="86"/>
      <c r="H11" s="76"/>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9.9499999999999993" customHeight="1" x14ac:dyDescent="0.3">
      <c r="A12" s="126"/>
      <c r="B12" s="125"/>
      <c r="C12" s="82"/>
      <c r="D12" s="86"/>
      <c r="E12" s="86"/>
      <c r="F12" s="86"/>
      <c r="G12" s="86"/>
      <c r="H12" s="76"/>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9.9499999999999993" customHeight="1" x14ac:dyDescent="0.3">
      <c r="A13" s="126"/>
      <c r="B13" s="125"/>
      <c r="C13" s="82"/>
      <c r="D13" s="86"/>
      <c r="E13" s="86"/>
      <c r="F13" s="86"/>
      <c r="G13" s="86"/>
      <c r="H13" s="7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9.9499999999999993" customHeight="1" x14ac:dyDescent="0.3">
      <c r="A14" s="126"/>
      <c r="B14" s="125"/>
      <c r="C14" s="82"/>
      <c r="D14" s="86"/>
      <c r="E14" s="86"/>
      <c r="F14" s="86"/>
      <c r="G14" s="86"/>
      <c r="H14" s="76"/>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24.95" customHeight="1" x14ac:dyDescent="0.3">
      <c r="A15" s="60" t="s">
        <v>23</v>
      </c>
      <c r="B15" s="14" t="s">
        <v>24</v>
      </c>
      <c r="C15" s="21"/>
      <c r="D15" s="18">
        <f>D16+D17+D18</f>
        <v>98209.33</v>
      </c>
      <c r="E15" s="18">
        <f>E16+E17+E18</f>
        <v>58542.3</v>
      </c>
      <c r="F15" s="18">
        <f>F16+F17+F18</f>
        <v>9232</v>
      </c>
      <c r="G15" s="18">
        <f>G16+G17+G18</f>
        <v>30435.03</v>
      </c>
      <c r="H15" s="2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60" customHeight="1" x14ac:dyDescent="0.3">
      <c r="A16" s="61"/>
      <c r="B16" s="20" t="s">
        <v>25</v>
      </c>
      <c r="C16" s="23" t="s">
        <v>26</v>
      </c>
      <c r="D16" s="24">
        <f>E16+F16+G16</f>
        <v>79557.539000000004</v>
      </c>
      <c r="E16" s="24">
        <v>57043.3</v>
      </c>
      <c r="F16" s="25">
        <v>9232</v>
      </c>
      <c r="G16" s="26">
        <v>13282.239</v>
      </c>
      <c r="H16" s="27" t="s">
        <v>27</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45" customHeight="1" x14ac:dyDescent="0.3">
      <c r="A17" s="61"/>
      <c r="B17" s="20" t="s">
        <v>28</v>
      </c>
      <c r="C17" s="23" t="s">
        <v>29</v>
      </c>
      <c r="D17" s="24">
        <f>E17+F17+G17</f>
        <v>104.724</v>
      </c>
      <c r="E17" s="28">
        <v>0</v>
      </c>
      <c r="F17" s="29">
        <v>0</v>
      </c>
      <c r="G17" s="26">
        <v>104.724</v>
      </c>
      <c r="H17" s="27" t="s">
        <v>30</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15" customHeight="1" x14ac:dyDescent="0.3">
      <c r="A18" s="61"/>
      <c r="B18" s="63" t="s">
        <v>31</v>
      </c>
      <c r="C18" s="66" t="s">
        <v>32</v>
      </c>
      <c r="D18" s="69">
        <f>E18+F18+G18</f>
        <v>18547.066999999999</v>
      </c>
      <c r="E18" s="72">
        <v>1499</v>
      </c>
      <c r="F18" s="87">
        <v>0</v>
      </c>
      <c r="G18" s="101">
        <v>17048.066999999999</v>
      </c>
      <c r="H18" s="104" t="s">
        <v>33</v>
      </c>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15" customHeight="1" x14ac:dyDescent="0.3">
      <c r="A19" s="61"/>
      <c r="B19" s="64"/>
      <c r="C19" s="67"/>
      <c r="D19" s="70"/>
      <c r="E19" s="73"/>
      <c r="F19" s="88"/>
      <c r="G19" s="102"/>
      <c r="H19" s="105"/>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15" customHeight="1" x14ac:dyDescent="0.3">
      <c r="A20" s="62"/>
      <c r="B20" s="65"/>
      <c r="C20" s="68"/>
      <c r="D20" s="71"/>
      <c r="E20" s="74"/>
      <c r="F20" s="89"/>
      <c r="G20" s="103"/>
      <c r="H20" s="106"/>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4.95" customHeight="1" x14ac:dyDescent="0.3">
      <c r="A21" s="110" t="s">
        <v>34</v>
      </c>
      <c r="B21" s="14" t="s">
        <v>24</v>
      </c>
      <c r="C21" s="21"/>
      <c r="D21" s="18">
        <f>D22+D23+D24+D25</f>
        <v>40819.173000000003</v>
      </c>
      <c r="E21" s="18">
        <f>E22+E23+E24+E25</f>
        <v>12193.885</v>
      </c>
      <c r="F21" s="30">
        <f>F22+F23+F24+F25</f>
        <v>5198</v>
      </c>
      <c r="G21" s="18">
        <f>G22+G23+G24+G25</f>
        <v>23427.288</v>
      </c>
      <c r="H21" s="27"/>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58.5" customHeight="1" x14ac:dyDescent="0.3">
      <c r="A22" s="111"/>
      <c r="B22" s="31" t="s">
        <v>35</v>
      </c>
      <c r="C22" s="32" t="s">
        <v>36</v>
      </c>
      <c r="D22" s="33">
        <f>E22+F22+G22</f>
        <v>9534.1290000000008</v>
      </c>
      <c r="E22" s="33">
        <v>5488.8810000000003</v>
      </c>
      <c r="F22" s="34">
        <v>0</v>
      </c>
      <c r="G22" s="35">
        <v>4045.248</v>
      </c>
      <c r="H22" s="27" t="s">
        <v>37</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45" customHeight="1" x14ac:dyDescent="0.3">
      <c r="A23" s="111"/>
      <c r="B23" s="31" t="s">
        <v>38</v>
      </c>
      <c r="C23" s="32" t="s">
        <v>39</v>
      </c>
      <c r="D23" s="33">
        <f>E23+F23+G23</f>
        <v>10075</v>
      </c>
      <c r="E23" s="36">
        <v>0</v>
      </c>
      <c r="F23" s="34">
        <v>3440</v>
      </c>
      <c r="G23" s="35">
        <v>6635</v>
      </c>
      <c r="H23" s="27" t="s">
        <v>40</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45" customHeight="1" x14ac:dyDescent="0.3">
      <c r="A24" s="111"/>
      <c r="B24" s="31" t="s">
        <v>41</v>
      </c>
      <c r="C24" s="32" t="s">
        <v>42</v>
      </c>
      <c r="D24" s="36">
        <f>E24+F24+G24</f>
        <v>4750.1440000000002</v>
      </c>
      <c r="E24" s="36">
        <v>2393.0039999999999</v>
      </c>
      <c r="F24" s="36">
        <v>0</v>
      </c>
      <c r="G24" s="34">
        <v>2357.14</v>
      </c>
      <c r="H24" s="27" t="s">
        <v>43</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5" customHeight="1" x14ac:dyDescent="0.3">
      <c r="A25" s="111"/>
      <c r="B25" s="113" t="s">
        <v>44</v>
      </c>
      <c r="C25" s="66" t="s">
        <v>45</v>
      </c>
      <c r="D25" s="116">
        <f>E25+F25+G25</f>
        <v>16459.900000000001</v>
      </c>
      <c r="E25" s="119">
        <v>4312</v>
      </c>
      <c r="F25" s="119">
        <v>1758</v>
      </c>
      <c r="G25" s="122">
        <v>10389.9</v>
      </c>
      <c r="H25" s="104" t="s">
        <v>46</v>
      </c>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 customHeight="1" x14ac:dyDescent="0.3">
      <c r="A26" s="111"/>
      <c r="B26" s="114"/>
      <c r="C26" s="67"/>
      <c r="D26" s="117"/>
      <c r="E26" s="120"/>
      <c r="F26" s="120"/>
      <c r="G26" s="123"/>
      <c r="H26" s="10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15" customHeight="1" x14ac:dyDescent="0.3">
      <c r="A27" s="112"/>
      <c r="B27" s="115"/>
      <c r="C27" s="68"/>
      <c r="D27" s="118"/>
      <c r="E27" s="121"/>
      <c r="F27" s="121"/>
      <c r="G27" s="124"/>
      <c r="H27" s="106"/>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9.9499999999999993" customHeight="1" x14ac:dyDescent="0.3">
      <c r="A28" s="77" t="s">
        <v>47</v>
      </c>
      <c r="B28" s="79" t="s">
        <v>22</v>
      </c>
      <c r="C28" s="81"/>
      <c r="D28" s="83">
        <f>E28+F28+G28</f>
        <v>0</v>
      </c>
      <c r="E28" s="83">
        <v>0</v>
      </c>
      <c r="F28" s="83">
        <v>0</v>
      </c>
      <c r="G28" s="83">
        <v>0</v>
      </c>
      <c r="H28" s="7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9.9499999999999993" customHeight="1" x14ac:dyDescent="0.3">
      <c r="A29" s="78"/>
      <c r="B29" s="80"/>
      <c r="C29" s="82"/>
      <c r="D29" s="84"/>
      <c r="E29" s="84"/>
      <c r="F29" s="84"/>
      <c r="G29" s="84"/>
      <c r="H29" s="76"/>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9.9499999999999993" customHeight="1" x14ac:dyDescent="0.3">
      <c r="A30" s="78"/>
      <c r="B30" s="80"/>
      <c r="C30" s="82"/>
      <c r="D30" s="84"/>
      <c r="E30" s="84"/>
      <c r="F30" s="84"/>
      <c r="G30" s="84"/>
      <c r="H30" s="76"/>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9.9499999999999993" customHeight="1" x14ac:dyDescent="0.3">
      <c r="A31" s="78"/>
      <c r="B31" s="80"/>
      <c r="C31" s="82"/>
      <c r="D31" s="84"/>
      <c r="E31" s="84"/>
      <c r="F31" s="84"/>
      <c r="G31" s="84"/>
      <c r="H31" s="76"/>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9.9499999999999993" customHeight="1" x14ac:dyDescent="0.3">
      <c r="A32" s="78"/>
      <c r="B32" s="80"/>
      <c r="C32" s="82"/>
      <c r="D32" s="84"/>
      <c r="E32" s="84"/>
      <c r="F32" s="84"/>
      <c r="G32" s="84"/>
      <c r="H32" s="76"/>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9.9499999999999993" customHeight="1" x14ac:dyDescent="0.3">
      <c r="A33" s="78"/>
      <c r="B33" s="80"/>
      <c r="C33" s="82"/>
      <c r="D33" s="84"/>
      <c r="E33" s="84"/>
      <c r="F33" s="84"/>
      <c r="G33" s="84"/>
      <c r="H33" s="76"/>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5.15" customHeight="1" x14ac:dyDescent="0.3">
      <c r="A34" s="37"/>
      <c r="B34" s="38"/>
      <c r="C34" s="38"/>
      <c r="D34" s="39"/>
      <c r="E34" s="38"/>
      <c r="F34" s="39"/>
      <c r="G34" s="38"/>
      <c r="H34" s="40" t="s">
        <v>48</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1.75" customHeight="1" x14ac:dyDescent="0.3">
      <c r="A35" s="41" t="s">
        <v>49</v>
      </c>
      <c r="B35" s="3"/>
      <c r="C35" s="42" t="s">
        <v>50</v>
      </c>
      <c r="D35" s="43"/>
      <c r="E35" s="42" t="s">
        <v>51</v>
      </c>
      <c r="F35" s="3"/>
      <c r="G35" s="3"/>
      <c r="H35" s="44" t="s">
        <v>52</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6.5" customHeight="1" x14ac:dyDescent="0.3">
      <c r="A36" s="3"/>
      <c r="B36" s="3"/>
      <c r="C36" s="3"/>
      <c r="D36" s="3"/>
      <c r="E36" s="42" t="s">
        <v>53</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1.75" customHeight="1" x14ac:dyDescent="0.3">
      <c r="A37" s="45" t="s">
        <v>54</v>
      </c>
      <c r="B37" s="46"/>
      <c r="C37" s="46"/>
      <c r="D37" s="46"/>
      <c r="E37" s="46"/>
      <c r="F37" s="46"/>
      <c r="G37" s="46"/>
      <c r="H37" s="47"/>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23.25" customHeight="1" x14ac:dyDescent="0.3">
      <c r="A38" s="45" t="s">
        <v>55</v>
      </c>
      <c r="B38" s="46"/>
      <c r="C38" s="46"/>
      <c r="D38" s="46"/>
      <c r="E38" s="46"/>
      <c r="F38" s="46"/>
      <c r="G38" s="46"/>
      <c r="H38" s="46"/>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6.5" customHeight="1" x14ac:dyDescent="0.3">
      <c r="A39" s="45" t="s">
        <v>56</v>
      </c>
      <c r="B39" s="45"/>
      <c r="C39" s="45"/>
      <c r="D39" s="45"/>
      <c r="E39" s="45"/>
      <c r="F39" s="45"/>
      <c r="G39" s="45"/>
      <c r="H39" s="44"/>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9.7"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9.7"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9.7"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9.7" customHeight="1" x14ac:dyDescent="0.3">
      <c r="A43" s="3"/>
      <c r="B43" s="3"/>
      <c r="C43" s="44"/>
      <c r="D43" s="44"/>
      <c r="E43" s="4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9.7"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9.7"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9.7"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9.7"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9.7"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9.7"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9.7"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9.7"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9.7"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9.7"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9.7"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9.7"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9.7"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9.7"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9.7"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9.7"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9.7"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9.7"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9.7"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9.7"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9.7"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9.7"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9.7"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9.7"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9.7"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9.7"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9.7"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9.7"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9.7"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9.7"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9.7"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9.7"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9.7"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9.7"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9.7"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9.7"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9.7"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9.7"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9.7"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9.7"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9.7"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9.7"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9.7"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9.7"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9.7"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9.7"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9.7"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9.7"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9.7"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9.7"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9.7"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9.7"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9.7"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9.7"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9.7"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9.7"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9.7"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9.7"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9.7"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9.7"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9.7"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9.7"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9.7"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9.7"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9.7"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9.7"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9.7"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9.7"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9.7"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9.7"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9.7"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9.7"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9.7"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9.7"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9.7"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9.7"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9.7"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9.7"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9.7"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9.7"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9.7"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9.7"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9.7"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9.7"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9.7"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9.7"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9.7"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9.7"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9.7"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9.7"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9.7"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9.7"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9.7"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9.7"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9.7"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9.7"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9.7"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9.7"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9.7"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9.7"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9.7"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9.7"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9.7"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9.7"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9.7"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9.7"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9.7"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9.7"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9.7"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9.7"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9.7"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9.7"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9.7"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9.7"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9.7"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9.7"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9.7"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9.7"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9.7"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9.7"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9.7"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9.7"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9.7"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9.7"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9.7"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9.7"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9.7"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9.7"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9.7"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9.7"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9.7"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9.7"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9.7"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9.7"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9.7"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9.7"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9.7"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9.7"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9.7"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9.7"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9.7"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9.7"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9.7"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9.7"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9.7"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9.7"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9.7"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9.7"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9.7"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9.7"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9.7"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9.7"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9.7"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9.7"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9.7"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9.7"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9.7"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9.7"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9.7"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9.7"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9.7"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9.7"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9.7"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sheetData>
  <mergeCells count="39">
    <mergeCell ref="H18:H20"/>
    <mergeCell ref="C6:C8"/>
    <mergeCell ref="A21:A27"/>
    <mergeCell ref="B25:B27"/>
    <mergeCell ref="C25:C27"/>
    <mergeCell ref="D25:D27"/>
    <mergeCell ref="E25:E27"/>
    <mergeCell ref="F25:F27"/>
    <mergeCell ref="G25:G27"/>
    <mergeCell ref="H25:H27"/>
    <mergeCell ref="F10:F14"/>
    <mergeCell ref="G10:G14"/>
    <mergeCell ref="H10:H14"/>
    <mergeCell ref="B10:B14"/>
    <mergeCell ref="A10:A14"/>
    <mergeCell ref="A4:H4"/>
    <mergeCell ref="D6:G6"/>
    <mergeCell ref="D7:D8"/>
    <mergeCell ref="E7:E8"/>
    <mergeCell ref="H6:H8"/>
    <mergeCell ref="D5:F5"/>
    <mergeCell ref="C10:C14"/>
    <mergeCell ref="D10:D14"/>
    <mergeCell ref="E10:E14"/>
    <mergeCell ref="F28:F33"/>
    <mergeCell ref="G28:G33"/>
    <mergeCell ref="F18:F20"/>
    <mergeCell ref="G18:G20"/>
    <mergeCell ref="H28:H33"/>
    <mergeCell ref="A28:A33"/>
    <mergeCell ref="B28:B33"/>
    <mergeCell ref="C28:C33"/>
    <mergeCell ref="D28:D33"/>
    <mergeCell ref="E28:E33"/>
    <mergeCell ref="A15:A20"/>
    <mergeCell ref="B18:B20"/>
    <mergeCell ref="C18:C20"/>
    <mergeCell ref="D18:D20"/>
    <mergeCell ref="E18:E20"/>
  </mergeCells>
  <phoneticPr fontId="6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報表程式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主計處第三科</cp:lastModifiedBy>
  <dcterms:created xsi:type="dcterms:W3CDTF">2025-07-03T09:22:04Z</dcterms:created>
  <dcterms:modified xsi:type="dcterms:W3CDTF">2025-07-04T01:06:42Z</dcterms:modified>
</cp:coreProperties>
</file>