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s>
</workbook>
</file>

<file path=xl/sharedStrings.xml><?xml version="1.0" encoding="utf-8"?>
<sst xmlns="http://schemas.openxmlformats.org/spreadsheetml/2006/main" count="47">
  <si>
    <t>公開類</t>
  </si>
  <si>
    <t>年度報</t>
  </si>
  <si>
    <t>臺中市治山防災整體治理工程</t>
  </si>
  <si>
    <t>中華民國113年度</t>
  </si>
  <si>
    <t>工程名稱</t>
  </si>
  <si>
    <t>113年度臺中市第二工區治山防洪減災及農路暨農路橋修建工程(第1次派工)-和平區中坑里南勢段1804地號邊坡改善工程等5件</t>
  </si>
  <si>
    <t>113年度臺中市第五工區治山防洪減災及農路暨農路橋修建工程(第2次派工)-霧峰區霧峰段北溝小段5-733地號坑溝整治工程</t>
  </si>
  <si>
    <t>113年度臺中市第七工區治山防洪減災及農路暨農路橋修建工程(第3次派工)-北屯區軍功里大學段216、218、221-2及268地號野溪排水改善工程等5件</t>
  </si>
  <si>
    <t>大安大甲溪聯通管周邊環境改善工程(第1次派工)-豐原區東陽里東陽路福德巷農路改善工程等2件</t>
  </si>
  <si>
    <t>填表</t>
  </si>
  <si>
    <t>資料來源：本局水土保持工程科依據「治山防災整體治理工程登記冊」相關資料(年度內完工治山防災等工程結算書，未完工者以發包金額或發包後實際需要工程費填報及區公所執送資料)彙編。</t>
  </si>
  <si>
    <t>填表說明：本表編製3份，2份送農業部農村發展及水土保持署，1份依統計法規定永久保存，資料透過網際網路上傳至「臺中市公務統計行政管理系統」。</t>
  </si>
  <si>
    <t>次年2月底前編報</t>
  </si>
  <si>
    <t>地點
(地區別)</t>
  </si>
  <si>
    <t>和平區
豐原區
和平區
烏日區</t>
  </si>
  <si>
    <t>霧峰區</t>
  </si>
  <si>
    <t>北屯區</t>
  </si>
  <si>
    <t>豐原區</t>
  </si>
  <si>
    <t>總工程費（按經費來源分）(新台幣元)</t>
  </si>
  <si>
    <t>總計</t>
  </si>
  <si>
    <t>審核</t>
  </si>
  <si>
    <t>中央</t>
  </si>
  <si>
    <t>市政府</t>
  </si>
  <si>
    <t>其他</t>
  </si>
  <si>
    <t>業務主管人員</t>
  </si>
  <si>
    <t>主辦統計人員</t>
  </si>
  <si>
    <t>工作數量</t>
  </si>
  <si>
    <t>防砂壩　　（座）</t>
  </si>
  <si>
    <t>整流　　　　（公尺）</t>
  </si>
  <si>
    <t>固床工　　　（座）</t>
  </si>
  <si>
    <t>護岸　　　（公尺）</t>
  </si>
  <si>
    <t>魚道　　　（座）</t>
  </si>
  <si>
    <t>機關首長</t>
  </si>
  <si>
    <t>蝕溝控制　　（公尺）</t>
  </si>
  <si>
    <t>編製機關</t>
  </si>
  <si>
    <t>表　　號</t>
  </si>
  <si>
    <t>崩塌地處理（公頃）</t>
  </si>
  <si>
    <t>臺中市政府水利局</t>
  </si>
  <si>
    <t>20535-09-21-2</t>
  </si>
  <si>
    <t>植生綠美化
（平方公尺）</t>
  </si>
  <si>
    <t>生物通道
(座)</t>
  </si>
  <si>
    <t>其他
(座、塊、公尺、公頃、平方公尺)</t>
  </si>
  <si>
    <t>新建擋土牆56.5m、洩槽21.2m、靜水池2座、截牆2座、pc路面修復58m2、靜水池1座、新建排水溝7m、野溪清疏100m、新建截水溝15.5m、溝底補強1處、農路除草100m、新建滲透池1座、廢棄物清理91.8m3</t>
  </si>
  <si>
    <t>新建排水溝108m、截牆6座、板橋2座</t>
  </si>
  <si>
    <t>端牆1座、新建排水溝加蓋4處、新建排水溝131m、 新建l溝4m、新建擋土牆與l溝44m、端牆2座、垃圾處理1處、新建擋土牆含l溝24m、端牆1座、新建排水溝29m、端牆1座、集水井1座</t>
  </si>
  <si>
    <t>塊狀護欄21座、護岸基礎加固50m</t>
  </si>
  <si>
    <t>中華民國114年2月24日編製</t>
  </si>
</sst>
</file>

<file path=xl/styles.xml><?xml version="1.0" encoding="utf-8"?>
<styleSheet xmlns="http://schemas.openxmlformats.org/spreadsheetml/2006/main">
  <numFmts count="3">
    <numFmt formatCode="_-* #,##0_-;\-* #,##0_-;_-* &quot;-&quot;??_-;_-@_-" numFmtId="197"/>
    <numFmt formatCode="_-* #,##0.00_-;\-* #,##0.00_-;_-* &quot;-&quot;??_-;_-@_-" numFmtId="198"/>
    <numFmt formatCode="_-* #,##0.0_-;\-* #,##0.0_-;_-* &quot;-&quot;??_-;_-@_-" numFmtId="199"/>
  </numFmts>
  <fonts count="7">
    <font>
      <b val="false"/>
      <i val="false"/>
      <u val="none"/>
      <sz val="11"/>
      <color theme="1"/>
      <name val="Calibri"/>
      <scheme val="minor"/>
    </font>
    <font>
      <b val="false"/>
      <i val="false"/>
      <u val="none"/>
      <sz val="10"/>
      <color rgb="FF000000"/>
      <name val="標楷體"/>
    </font>
    <font>
      <b val="false"/>
      <i val="false"/>
      <u val="none"/>
      <sz val="12"/>
      <color rgb="FF000000"/>
      <name val="標楷體"/>
    </font>
    <font>
      <b val="false"/>
      <i val="false"/>
      <u val="none"/>
      <sz val="20"/>
      <color rgb="FF000000"/>
      <name val="標楷體"/>
    </font>
    <font>
      <b val="false"/>
      <i val="false"/>
      <u val="none"/>
      <sz val="9"/>
      <color rgb="FF000000"/>
      <name val="標楷體"/>
    </font>
    <font>
      <b val="false"/>
      <i val="false"/>
      <u val="none"/>
      <sz val="11"/>
      <color rgb="FF000000"/>
      <name val="標楷體"/>
    </font>
    <font>
      <b val="false"/>
      <i val="false"/>
      <u val="none"/>
      <sz val="11"/>
      <color rgb="FF000000"/>
      <name val="Calibri"/>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2">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wrapText="true"/>
    </xf>
    <xf numFmtId="0" fontId="3" borderId="0" xfId="0" applyFont="true">
      <alignment horizontal="center" vertical="center" wrapText="true"/>
    </xf>
    <xf numFmtId="0" fontId="2" borderId="0" xfId="0" applyFont="true">
      <alignment horizontal="center" vertical="center" wrapText="true"/>
    </xf>
    <xf numFmtId="0" fontId="2" borderId="3" xfId="0" applyFont="true" applyBorder="true">
      <alignment horizontal="center" vertical="center" wrapText="true"/>
    </xf>
    <xf numFmtId="0" fontId="1" borderId="4" xfId="0" applyFont="true" applyBorder="true">
      <alignment horizontal="center" vertical="center" wrapText="true"/>
    </xf>
    <xf numFmtId="0" fontId="1" borderId="4" xfId="0" applyFont="true" applyBorder="true">
      <alignment horizontal="left" vertical="center" wrapText="true"/>
    </xf>
    <xf numFmtId="0" fontId="1" borderId="0" xfId="0" applyFont="true">
      <alignment horizontal="center" vertical="center" wrapText="true"/>
    </xf>
    <xf numFmtId="0" fontId="1" borderId="0" xfId="0" applyFont="true">
      <alignment horizontal="left" vertical="center" wrapText="true"/>
    </xf>
    <xf numFmtId="0" fontId="2" borderId="5" xfId="0" applyFont="true" applyBorder="true">
      <alignment vertical="center"/>
    </xf>
    <xf numFmtId="0" fontId="1" borderId="6" xfId="0" applyFont="true" applyBorder="true">
      <alignment vertical="center"/>
    </xf>
    <xf numFmtId="0" fontId="2" borderId="2" xfId="0" applyFont="true" applyBorder="true">
      <alignment vertical="center"/>
    </xf>
    <xf numFmtId="0" fontId="2" borderId="0" xfId="0" applyFont="true">
      <alignment vertical="center"/>
    </xf>
    <xf numFmtId="0" fontId="2" borderId="3" xfId="0" applyFont="true" applyBorder="true">
      <alignment vertical="center"/>
    </xf>
    <xf numFmtId="0" fontId="1" borderId="0" xfId="0" applyFont="true">
      <alignment vertical="center"/>
    </xf>
    <xf numFmtId="0" fontId="1" borderId="3" xfId="0" applyFont="true" applyBorder="true">
      <alignment vertical="center"/>
    </xf>
    <xf numFmtId="0" fontId="1" borderId="1" xfId="0" applyFont="true" applyBorder="true">
      <alignment vertical="center"/>
    </xf>
    <xf numFmtId="197" fontId="1" borderId="1" xfId="0" applyNumberFormat="true" applyFont="true" applyBorder="true">
      <alignment vertical="center"/>
    </xf>
    <xf numFmtId="197" fontId="2" borderId="2" xfId="0" applyNumberFormat="true" applyFont="true" applyBorder="true">
      <alignment vertical="center"/>
    </xf>
    <xf numFmtId="0" fontId="1" borderId="0" xfId="0" applyFont="true">
      <alignment horizontal="right" vertical="center"/>
    </xf>
    <xf numFmtId="198" fontId="1" borderId="1" xfId="0" applyNumberFormat="true" applyFont="true" applyBorder="true">
      <alignment vertical="center"/>
    </xf>
    <xf numFmtId="0" fontId="4" borderId="1" xfId="0" applyFont="true" applyBorder="true">
      <alignment vertical="center" wrapText="true"/>
    </xf>
    <xf numFmtId="199" fontId="5" borderId="2" xfId="0" applyNumberFormat="true" applyFont="true" applyBorder="true">
      <alignment vertical="center"/>
    </xf>
    <xf numFmtId="0" fontId="2" borderId="7" xfId="0" applyFont="true" applyBorder="true">
      <alignment vertical="center"/>
    </xf>
    <xf numFmtId="0" fontId="1" borderId="8" xfId="0" applyFont="true" applyBorder="true">
      <alignment horizontal="right" vertical="center"/>
    </xf>
    <xf numFmtId="0" fontId="1" borderId="1" xfId="0" applyFont="true" applyBorder="true">
      <alignment horizontal="center" vertical="center"/>
    </xf>
    <xf numFmtId="0" fontId="6" borderId="0" xfId="0" applyFont="true">
      <alignment horizontal="center" vertical="center" wrapText="true"/>
    </xf>
    <xf numFmtId="0" fontId="1" borderId="0" xfId="0" applyFont="true">
      <alignment horizontal="left" vertical="center"/>
    </xf>
    <xf numFmtId="0" fontId="1" borderId="3" xfId="0" applyFont="true" applyBorder="true">
      <alignment horizontal="left" vertical="center"/>
    </xf>
    <xf numFmtId="0" fontId="1" borderId="9" xfId="0" applyFont="true" applyBorder="true">
      <alignment vertical="center" wrapText="true"/>
    </xf>
    <xf numFmtId="0" fontId="4" borderId="9" xfId="0" applyFont="true" applyBorder="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F22" sqref="F22:F22"/>
    </sheetView>
  </sheetViews>
  <sheetFormatPr customHeight="false" defaultColWidth="9.28125" defaultRowHeight="15"/>
  <cols>
    <col min="1" max="1" bestFit="false" customWidth="true" width="25.640625" hidden="false" outlineLevel="0"/>
    <col min="2" max="2" bestFit="false" customWidth="true" width="8.3515625" hidden="false" outlineLevel="0"/>
    <col min="3" max="5" bestFit="false" customWidth="true" width="15.640625" hidden="false" outlineLevel="0"/>
    <col min="6" max="6" bestFit="false" customWidth="true" width="9.4921875" hidden="false" outlineLevel="0"/>
    <col min="7" max="9" bestFit="false" customWidth="true" width="7.921875" hidden="false" outlineLevel="0"/>
    <col min="10" max="10" bestFit="false" customWidth="true" width="9.640625" hidden="false" outlineLevel="0"/>
    <col min="11" max="11" bestFit="false" customWidth="true" width="7.921875" hidden="false" outlineLevel="0"/>
    <col min="12" max="12" bestFit="false" customWidth="true" width="9.2109375" hidden="false" outlineLevel="0"/>
    <col min="13" max="13" bestFit="false" customWidth="true" width="9.4921875" hidden="false" outlineLevel="0"/>
    <col min="14" max="14" bestFit="false" customWidth="true" width="12.2109375" hidden="false" outlineLevel="0"/>
    <col min="15" max="15" bestFit="false" customWidth="true" width="9.2109375" hidden="false" outlineLevel="0"/>
    <col min="16" max="16" bestFit="false" customWidth="true" width="28.2109375" hidden="false" outlineLevel="0"/>
    <col min="17" max="50" bestFit="false" customWidth="true" width="9.2109375" hidden="false" outlineLevel="0"/>
  </cols>
  <sheetData>
    <row r="1" ht="18" customHeight="true">
      <c r="A1" s="1" t="s">
        <v>0</v>
      </c>
      <c r="B1" s="10"/>
      <c r="C1" s="13"/>
      <c r="D1" s="13"/>
      <c r="E1" s="13"/>
      <c r="F1" s="13"/>
      <c r="G1" s="13"/>
      <c r="H1" s="13"/>
      <c r="I1" s="13"/>
      <c r="J1" s="13"/>
      <c r="K1" s="13"/>
      <c r="L1" s="24"/>
      <c r="M1" s="26" t="s">
        <v>34</v>
      </c>
      <c r="N1" s="26" t="s">
        <v>37</v>
      </c>
      <c r="O1" s="26"/>
      <c r="P1" s="26"/>
      <c r="Q1" s="10"/>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ht="18" customHeight="true">
      <c r="A2" s="1" t="s">
        <v>1</v>
      </c>
      <c r="B2" s="11" t="s">
        <v>12</v>
      </c>
      <c r="C2" s="16"/>
      <c r="D2" s="16"/>
      <c r="E2" s="16"/>
      <c r="F2" s="16"/>
      <c r="G2" s="16"/>
      <c r="H2" s="16"/>
      <c r="I2" s="16"/>
      <c r="J2" s="16"/>
      <c r="K2" s="16"/>
      <c r="L2" s="25"/>
      <c r="M2" s="26" t="s">
        <v>35</v>
      </c>
      <c r="N2" s="26" t="s">
        <v>38</v>
      </c>
      <c r="O2" s="26"/>
      <c r="P2" s="26"/>
      <c r="Q2" s="10"/>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c r="A3" s="2"/>
      <c r="B3" s="12"/>
      <c r="C3" s="12"/>
      <c r="D3" s="12"/>
      <c r="E3" s="12"/>
      <c r="F3" s="12"/>
      <c r="G3" s="12"/>
      <c r="H3" s="12"/>
      <c r="I3" s="12"/>
      <c r="J3" s="12"/>
      <c r="K3" s="12"/>
      <c r="L3" s="12"/>
      <c r="M3" s="12"/>
      <c r="N3" s="12"/>
      <c r="O3" s="12"/>
      <c r="P3" s="12"/>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ht="24" customHeight="true">
      <c r="A4" s="3" t="s">
        <v>2</v>
      </c>
      <c r="B4" s="3"/>
      <c r="C4" s="3"/>
      <c r="D4" s="3"/>
      <c r="E4" s="3"/>
      <c r="F4" s="3"/>
      <c r="G4" s="3"/>
      <c r="H4" s="3"/>
      <c r="I4" s="3"/>
      <c r="J4" s="3"/>
      <c r="K4" s="3"/>
      <c r="L4" s="3"/>
      <c r="M4" s="3"/>
      <c r="N4" s="3"/>
      <c r="O4" s="3"/>
      <c r="P4" s="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ht="21" customHeight="true">
      <c r="A5" s="4"/>
      <c r="B5" s="13"/>
      <c r="C5" s="13"/>
      <c r="D5" s="13"/>
      <c r="E5" s="13"/>
      <c r="F5" s="13"/>
      <c r="G5" s="13"/>
      <c r="H5" s="13"/>
      <c r="I5" s="13"/>
      <c r="J5" s="13"/>
      <c r="K5" s="13"/>
      <c r="L5" s="13"/>
      <c r="M5" s="13"/>
      <c r="N5" s="13"/>
      <c r="O5" s="13"/>
      <c r="P5" s="28"/>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ht="21" customHeight="true">
      <c r="A6" s="4" t="s">
        <v>3</v>
      </c>
      <c r="B6" s="4"/>
      <c r="C6" s="4"/>
      <c r="D6" s="4"/>
      <c r="E6" s="4"/>
      <c r="F6" s="4"/>
      <c r="G6" s="4"/>
      <c r="H6" s="4"/>
      <c r="I6" s="4"/>
      <c r="J6" s="4"/>
      <c r="K6" s="4"/>
      <c r="L6" s="4"/>
      <c r="M6" s="4"/>
      <c r="N6" s="4"/>
      <c r="O6" s="27"/>
      <c r="P6" s="27"/>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ht="21" customHeight="true">
      <c r="A7" s="5"/>
      <c r="B7" s="14"/>
      <c r="C7" s="14"/>
      <c r="D7" s="14"/>
      <c r="E7" s="14"/>
      <c r="F7" s="14"/>
      <c r="G7" s="14"/>
      <c r="H7" s="14"/>
      <c r="I7" s="14"/>
      <c r="J7" s="14"/>
      <c r="K7" s="14"/>
      <c r="L7" s="14"/>
      <c r="M7" s="14"/>
      <c r="N7" s="14"/>
      <c r="O7" s="14"/>
      <c r="P7" s="29"/>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ht="27.75" customHeight="true">
      <c r="A8" s="6" t="s">
        <v>4</v>
      </c>
      <c r="B8" s="1" t="s">
        <v>13</v>
      </c>
      <c r="C8" s="17" t="s">
        <v>18</v>
      </c>
      <c r="D8" s="17"/>
      <c r="E8" s="17"/>
      <c r="F8" s="17"/>
      <c r="G8" s="17" t="s">
        <v>26</v>
      </c>
      <c r="H8" s="17"/>
      <c r="I8" s="17"/>
      <c r="J8" s="17"/>
      <c r="K8" s="17"/>
      <c r="L8" s="17"/>
      <c r="M8" s="17"/>
      <c r="N8" s="17"/>
      <c r="O8" s="17"/>
      <c r="P8" s="17"/>
      <c r="Q8" s="10"/>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ht="36" customHeight="true">
      <c r="A9" s="6"/>
      <c r="B9" s="1"/>
      <c r="C9" s="17" t="s">
        <v>19</v>
      </c>
      <c r="D9" s="17" t="s">
        <v>21</v>
      </c>
      <c r="E9" s="17" t="s">
        <v>22</v>
      </c>
      <c r="F9" s="17" t="s">
        <v>23</v>
      </c>
      <c r="G9" s="22" t="s">
        <v>27</v>
      </c>
      <c r="H9" s="22" t="s">
        <v>28</v>
      </c>
      <c r="I9" s="22" t="s">
        <v>29</v>
      </c>
      <c r="J9" s="22" t="s">
        <v>30</v>
      </c>
      <c r="K9" s="22" t="s">
        <v>31</v>
      </c>
      <c r="L9" s="22" t="s">
        <v>33</v>
      </c>
      <c r="M9" s="22" t="s">
        <v>36</v>
      </c>
      <c r="N9" s="22" t="s">
        <v>39</v>
      </c>
      <c r="O9" s="22" t="s">
        <v>40</v>
      </c>
      <c r="P9" s="30" t="s">
        <v>41</v>
      </c>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ht="100" customHeight="true">
      <c r="A10" s="7" t="s">
        <v>5</v>
      </c>
      <c r="B10" s="1" t="s">
        <v>14</v>
      </c>
      <c r="C10" s="18" t="n">
        <f>D10+E10</f>
        <v>4397700</v>
      </c>
      <c r="D10" s="18" t="n">
        <v>0</v>
      </c>
      <c r="E10" s="18" t="n">
        <v>4397700</v>
      </c>
      <c r="F10" s="21" t="n">
        <v>0</v>
      </c>
      <c r="G10" s="21" t="n">
        <v>0</v>
      </c>
      <c r="H10" s="21" t="n">
        <v>0</v>
      </c>
      <c r="I10" s="21" t="n">
        <v>2</v>
      </c>
      <c r="J10" s="21" t="n">
        <v>0</v>
      </c>
      <c r="K10" s="21" t="n">
        <v>0</v>
      </c>
      <c r="L10" s="21" t="n">
        <v>0</v>
      </c>
      <c r="M10" s="21" t="n">
        <v>0</v>
      </c>
      <c r="N10" s="21" t="n">
        <v>0</v>
      </c>
      <c r="O10" s="21" t="n">
        <v>0</v>
      </c>
      <c r="P10" s="31" t="s">
        <v>42</v>
      </c>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ht="149" customHeight="true">
      <c r="A11" s="7" t="s">
        <v>6</v>
      </c>
      <c r="B11" s="1" t="s">
        <v>15</v>
      </c>
      <c r="C11" s="18" t="n">
        <f>D11+E11</f>
        <v>2252400</v>
      </c>
      <c r="D11" s="18" t="n">
        <v>0</v>
      </c>
      <c r="E11" s="18" t="n">
        <v>2252400</v>
      </c>
      <c r="F11" s="21" t="n">
        <v>0</v>
      </c>
      <c r="G11" s="21" t="n">
        <v>0</v>
      </c>
      <c r="H11" s="21" t="n">
        <v>0</v>
      </c>
      <c r="I11" s="21" t="n">
        <v>0</v>
      </c>
      <c r="J11" s="21" t="n">
        <v>0</v>
      </c>
      <c r="K11" s="21" t="n">
        <v>0</v>
      </c>
      <c r="L11" s="21" t="n">
        <v>0</v>
      </c>
      <c r="M11" s="21" t="n">
        <v>0</v>
      </c>
      <c r="N11" s="21" t="n">
        <v>0</v>
      </c>
      <c r="O11" s="21" t="n">
        <v>0</v>
      </c>
      <c r="P11" s="31" t="s">
        <v>43</v>
      </c>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ht="117.5" customHeight="true">
      <c r="A12" s="7" t="s">
        <v>7</v>
      </c>
      <c r="B12" s="1" t="s">
        <v>16</v>
      </c>
      <c r="C12" s="18" t="n">
        <f>D12+E12</f>
        <v>2849200</v>
      </c>
      <c r="D12" s="18" t="n">
        <v>0</v>
      </c>
      <c r="E12" s="18" t="n">
        <v>2849200</v>
      </c>
      <c r="F12" s="21" t="n">
        <v>0</v>
      </c>
      <c r="G12" s="21" t="n">
        <v>0</v>
      </c>
      <c r="H12" s="21" t="n">
        <v>0</v>
      </c>
      <c r="I12" s="21" t="n">
        <v>0</v>
      </c>
      <c r="J12" s="21" t="n">
        <v>0</v>
      </c>
      <c r="K12" s="21" t="n">
        <v>0</v>
      </c>
      <c r="L12" s="21" t="n">
        <v>0</v>
      </c>
      <c r="M12" s="21" t="n">
        <v>0</v>
      </c>
      <c r="N12" s="21" t="n">
        <v>0</v>
      </c>
      <c r="O12" s="21" t="n">
        <v>0</v>
      </c>
      <c r="P12" s="31" t="s">
        <v>44</v>
      </c>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ht="100" customHeight="true">
      <c r="A13" s="7" t="s">
        <v>8</v>
      </c>
      <c r="B13" s="1" t="s">
        <v>17</v>
      </c>
      <c r="C13" s="18" t="n">
        <v>2694500</v>
      </c>
      <c r="D13" s="18" t="n">
        <v>0</v>
      </c>
      <c r="E13" s="18" t="n">
        <f>C13+D13</f>
        <v>2694500</v>
      </c>
      <c r="F13" s="21" t="n">
        <v>0</v>
      </c>
      <c r="G13" s="21" t="n">
        <v>0</v>
      </c>
      <c r="H13" s="21" t="n">
        <v>0</v>
      </c>
      <c r="I13" s="21" t="n">
        <v>1</v>
      </c>
      <c r="J13" s="21" t="n">
        <v>35</v>
      </c>
      <c r="K13" s="21" t="n">
        <v>0</v>
      </c>
      <c r="L13" s="21" t="n">
        <v>0</v>
      </c>
      <c r="M13" s="21" t="n">
        <v>0</v>
      </c>
      <c r="N13" s="21" t="n">
        <v>0</v>
      </c>
      <c r="O13" s="21" t="n">
        <v>0</v>
      </c>
      <c r="P13" s="31" t="s">
        <v>45</v>
      </c>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ht="19.25" customHeight="true">
      <c r="A14" s="2"/>
      <c r="B14" s="12"/>
      <c r="C14" s="19" t="n">
        <f>SUM(C10:C13)</f>
        <v>12193800</v>
      </c>
      <c r="D14" s="19" t="n">
        <f>SUM(D10:D13)</f>
        <v>0</v>
      </c>
      <c r="E14" s="19" t="n">
        <f>SUM(E10:E13)</f>
        <v>12193800</v>
      </c>
      <c r="F14" s="19" t="n">
        <f>SUM(F10:F13)</f>
        <v>0</v>
      </c>
      <c r="G14" s="19" t="n">
        <f>SUM(G10:G13)</f>
        <v>0</v>
      </c>
      <c r="H14" s="19" t="n">
        <f>SUM(H10:H13)</f>
        <v>0</v>
      </c>
      <c r="I14" s="19" t="n">
        <f>SUM(I10:I13)</f>
        <v>3</v>
      </c>
      <c r="J14" s="23" t="n">
        <f>SUM(J10:J13)</f>
        <v>35</v>
      </c>
      <c r="K14" s="19" t="n">
        <f>SUM(K10:K13)</f>
        <v>0</v>
      </c>
      <c r="L14" s="19" t="n">
        <f>SUM(L10:L13)</f>
        <v>0</v>
      </c>
      <c r="M14" s="19" t="n">
        <f>SUM(M10:M13)</f>
        <v>0</v>
      </c>
      <c r="N14" s="19" t="n">
        <f>SUM(N10:N13)</f>
        <v>0</v>
      </c>
      <c r="O14" s="19" t="n">
        <f>SUM(O10:O13)</f>
        <v>0</v>
      </c>
      <c r="P14" s="12"/>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ht="18.75" customHeight="true">
      <c r="A15" s="8" t="s">
        <v>9</v>
      </c>
      <c r="B15" s="15"/>
      <c r="C15" s="20" t="s">
        <v>20</v>
      </c>
      <c r="D15" s="15"/>
      <c r="E15" s="15"/>
      <c r="F15" s="20" t="s">
        <v>24</v>
      </c>
      <c r="G15" s="15"/>
      <c r="H15" s="15"/>
      <c r="I15" s="15"/>
      <c r="J15" s="15"/>
      <c r="K15" s="15" t="s">
        <v>32</v>
      </c>
      <c r="L15" s="15"/>
      <c r="M15" s="15"/>
      <c r="N15" s="15"/>
      <c r="O15" s="9"/>
      <c r="P15" s="20" t="s">
        <v>46</v>
      </c>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ht="18.75" customHeight="true">
      <c r="A16" s="8"/>
      <c r="B16" s="15"/>
      <c r="C16" s="20"/>
      <c r="D16" s="15"/>
      <c r="E16" s="15"/>
      <c r="F16" s="20" t="s">
        <v>25</v>
      </c>
      <c r="G16" s="15"/>
      <c r="H16" s="15"/>
      <c r="I16" s="15"/>
      <c r="J16" s="15"/>
      <c r="K16" s="15"/>
      <c r="L16" s="15"/>
      <c r="M16" s="15"/>
      <c r="N16" s="15"/>
      <c r="O16" s="9"/>
      <c r="P16" s="20"/>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ht="18.75" customHeight="true">
      <c r="A17" s="9" t="s">
        <v>10</v>
      </c>
      <c r="B17" s="9"/>
      <c r="C17" s="9"/>
      <c r="D17" s="9"/>
      <c r="E17" s="9"/>
      <c r="F17" s="9"/>
      <c r="G17" s="9"/>
      <c r="H17" s="9"/>
      <c r="I17" s="9"/>
      <c r="J17" s="9"/>
      <c r="K17" s="9"/>
      <c r="L17" s="9"/>
      <c r="M17" s="9"/>
      <c r="N17" s="9"/>
      <c r="O17" s="9"/>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ht="16.5" customHeight="true">
      <c r="A18" s="9" t="s">
        <v>11</v>
      </c>
      <c r="B18" s="9"/>
      <c r="C18" s="9"/>
      <c r="D18" s="9"/>
      <c r="E18" s="9"/>
      <c r="F18" s="9"/>
      <c r="G18" s="9"/>
      <c r="H18" s="9"/>
      <c r="I18" s="9"/>
      <c r="J18" s="9"/>
      <c r="K18" s="9"/>
      <c r="L18" s="9"/>
      <c r="M18" s="9"/>
      <c r="N18" s="9"/>
      <c r="O18" s="13"/>
      <c r="P18" s="20"/>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ht="16.5" customHeight="true">
      <c r="A19" s="8"/>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c r="A20" s="4"/>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c r="A21" s="4"/>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c r="A22" s="4"/>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c r="A23" s="4"/>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c r="A24" s="4"/>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c r="A25" s="4"/>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c r="A26" s="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c r="A27" s="4"/>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c r="A28" s="4"/>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c r="A29" s="4"/>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c r="A30" s="4"/>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c r="A31" s="4"/>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c r="A32" s="4"/>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c r="A33" s="4"/>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c r="A34" s="4"/>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c r="A35" s="4"/>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c r="A36" s="4"/>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c r="A37" s="4"/>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c r="A38" s="4"/>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c r="A39" s="4"/>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c r="A40" s="4"/>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c r="A41" s="4"/>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c r="A42" s="4"/>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c r="A43" s="4"/>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c r="A44" s="4"/>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c r="A45" s="4"/>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c r="A46" s="4"/>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c r="A47" s="4"/>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c r="A48" s="4"/>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c r="A49" s="4"/>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c r="A50" s="4"/>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c r="A51" s="4"/>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c r="A52" s="4"/>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c r="A53" s="4"/>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c r="A54" s="4"/>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c r="A55" s="4"/>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c r="A56" s="4"/>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c r="A57" s="4"/>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c r="A58" s="4"/>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c r="A59" s="4"/>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c r="A60" s="4"/>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c r="A61" s="4"/>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c r="A62" s="4"/>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c r="A63" s="4"/>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c r="A64" s="4"/>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c r="A65" s="4"/>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c r="A66" s="4"/>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c r="A67" s="4"/>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c r="A68" s="4"/>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c r="A69" s="4"/>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c r="A70" s="4"/>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c r="A71" s="4"/>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c r="A72" s="4"/>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c r="A73" s="4"/>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c r="A74" s="4"/>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c r="A75" s="4"/>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c r="A76" s="4"/>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c r="A77" s="4"/>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c r="A78" s="4"/>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c r="A79" s="4"/>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c r="A80" s="4"/>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c r="A81" s="4"/>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c r="A82" s="4"/>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c r="A83" s="4"/>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c r="A84" s="4"/>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c r="A85" s="4"/>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c r="A86" s="4"/>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c r="A87" s="4"/>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c r="A88" s="4"/>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c r="A89" s="4"/>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c r="A90" s="4"/>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c r="A91" s="4"/>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c r="A92" s="4"/>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c r="A93" s="4"/>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c r="A94" s="4"/>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c r="A95" s="4"/>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c r="A96" s="4"/>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c r="A97" s="4"/>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c r="A98" s="4"/>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c r="A99" s="4"/>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c r="A100" s="4"/>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c r="A101" s="4"/>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c r="A102" s="4"/>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c r="A103" s="4"/>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c r="A104" s="4"/>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c r="A105" s="4"/>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c r="A106" s="4"/>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c r="A107" s="4"/>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c r="A108" s="4"/>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c r="A109" s="4"/>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c r="A110" s="4"/>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c r="A111" s="4"/>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c r="A112" s="4"/>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c r="A113" s="4"/>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c r="A114" s="4"/>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c r="A115" s="4"/>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c r="A116" s="4"/>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c r="A117" s="4"/>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c r="A118" s="4"/>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c r="A119" s="4"/>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c r="A120" s="4"/>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c r="A121" s="4"/>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c r="A122" s="4"/>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c r="A123" s="4"/>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c r="A124" s="4"/>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c r="A125" s="4"/>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c r="A126" s="4"/>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c r="A127" s="4"/>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c r="A128" s="4"/>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c r="A129" s="4"/>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c r="A130" s="4"/>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c r="A131" s="4"/>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c r="A132" s="4"/>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c r="A133" s="4"/>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c r="A134" s="4"/>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c r="A135" s="4"/>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c r="A136" s="4"/>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c r="A137" s="4"/>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c r="A138" s="4"/>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c r="A139" s="4"/>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c r="A140" s="4"/>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c r="A141" s="4"/>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c r="A142" s="4"/>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c r="A143" s="4"/>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c r="A144" s="4"/>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c r="A145" s="4"/>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c r="A146" s="4"/>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c r="A147" s="4"/>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c r="A148" s="4"/>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c r="A149" s="4"/>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c r="A150" s="4"/>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c r="A151" s="4"/>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c r="A152" s="4"/>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c r="A153" s="4"/>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c r="A154" s="4"/>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c r="A155" s="4"/>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c r="A156" s="4"/>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c r="A157" s="4"/>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c r="A158" s="4"/>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c r="A159" s="4"/>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c r="A160" s="4"/>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c r="A161" s="4"/>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c r="A162" s="4"/>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c r="A163" s="4"/>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c r="A164" s="4"/>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c r="A165" s="4"/>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c r="A166" s="4"/>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c r="A167" s="4"/>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c r="A168" s="4"/>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c r="A169" s="4"/>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c r="A170" s="4"/>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c r="A171" s="4"/>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c r="A172" s="4"/>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c r="A173" s="4"/>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c r="A174" s="4"/>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c r="A175" s="4"/>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c r="A176" s="4"/>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c r="A177" s="4"/>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c r="A178" s="4"/>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c r="A179" s="4"/>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c r="A180" s="4"/>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c r="A181" s="4"/>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c r="A182" s="4"/>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c r="A183" s="4"/>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c r="A184" s="4"/>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c r="A185" s="4"/>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c r="A186" s="4"/>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c r="A187" s="4"/>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c r="A188" s="4"/>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c r="A189" s="4"/>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c r="A190" s="4"/>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c r="A191" s="4"/>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c r="A192" s="4"/>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c r="A193" s="4"/>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c r="A194" s="4"/>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c r="A195" s="4"/>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c r="A196" s="4"/>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c r="A197" s="4"/>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c r="A198" s="4"/>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c r="A199" s="4"/>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c r="A200" s="4"/>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A17:N17"/>
    <mergeCell ref="A18:N18"/>
    <mergeCell ref="N1:P1"/>
    <mergeCell ref="N2:P2"/>
    <mergeCell ref="A4:P4"/>
    <mergeCell ref="A8:A9"/>
    <mergeCell ref="B8:B9"/>
    <mergeCell ref="C8:F8"/>
    <mergeCell ref="G8:P8"/>
    <mergeCell ref="A6:P6"/>
  </mergeCells>
  <pageMargins bottom="0.75" footer="0.3" header="0.3" left="0.7" right="0.7" top="0.75"/>
</worksheet>
</file>

<file path=docProps/core.xml><?xml version="1.0" encoding="utf-8"?>
<cp:coreProperties xmlns:dc="http://purl.org/dc/elements/1.1/" xmlns:cp="http://schemas.openxmlformats.org/package/2006/metadata/core-properties"/>
</file>