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<sst xmlns="http://schemas.openxmlformats.org/spreadsheetml/2006/main" count="70">
  <si>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</si>
  <si>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</si>
  <si>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</si>
  <si>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</si>
  <si>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</si>
  <si>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</si>
  <si>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</si>
  <si>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</si>
  <si>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</si>
  <si>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</si>
  <si>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</si>
  <si>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</si>
  <si>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</si>
  <si>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</si>
  <si>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</si>
  <si>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</si>
  <si>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</si>
  <si>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</si>
  <si>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</si>
  <si>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</si>
  <si>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</si>
  <si>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</si>
  <si>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</si>
  <si>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</si>
  <si>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</si>
  <si>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</si>
  <si>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</si>
  <si>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</si>
  <si>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</si>
  <si>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</si>
  <si>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</si>
  <si>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</si>
  <si>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</si>
  <si>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</si>
  <si>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</si>
  <si>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</si>
  <si>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</si>
  <si>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</si>
  <si>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</si>
  <si>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</si>
  <si>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</si>
  <si>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</si>
  <si>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</si>
  <si>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</si>
  <si>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</si>
  <si>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</si>
  <si>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</si>
  <si>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</si>
  <si>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</si>
  <si>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</si>
  <si>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</si>
  <si>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</si>
  <si>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</si>
  <si>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</si>
  <si>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</si>
  <si>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</si>
  <si>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</si>
  <si>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</si>
  <si>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</si>
  <si>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</si>
  <si>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</si>
  <si>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</si>
  <si>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</si>
  <si>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</si>
  <si>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</si>
  <si>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</si>
  <si>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</si>
  <si>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</si>
  <si>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中華民國114年3月20日編製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</si>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</sst>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492187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492187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4921875" hidden="false" outlineLevel="0"/>
    <col min="41" max="41" bestFit="false" customWidth="true" width="17.921875" hidden="false" outlineLevel="0"/>
    <col min="42" max="42" bestFit="false" customWidth="true" width="30.492187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492187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65" customHeight="true">
      <c r="A9" s="5" t="s">
        <v>4</v>
      </c>
      <c r="B9" s="16"/>
      <c r="C9" s="26" t="n">
        <f>D9+E9+F9+R9</f>
        <v>584791708</v>
      </c>
      <c r="D9" s="29" t="n">
        <f>SUM(D10:D34)</f>
        <v>0</v>
      </c>
      <c r="E9" s="29" t="n">
        <f>SUM(E10:E34)</f>
        <v>0</v>
      </c>
      <c r="F9" s="29" t="n">
        <f>SUM(G9:N9)+Q9</f>
        <v>516141051</v>
      </c>
      <c r="G9" s="29" t="n">
        <f>SUM(G10:G34)</f>
        <v>23697600</v>
      </c>
      <c r="H9" s="29" t="n">
        <f>SUM(H10:H34)</f>
        <v>69775587</v>
      </c>
      <c r="I9" s="29" t="n">
        <f>SUM(I10:I34)</f>
        <v>391120022</v>
      </c>
      <c r="J9" s="29" t="n">
        <f>SUM(J10:J34)</f>
        <v>13286079</v>
      </c>
      <c r="K9" s="29" t="n">
        <f>SUM(K10:K34)</f>
        <v>0</v>
      </c>
      <c r="L9" s="29" t="n">
        <f>SUM(L10:L34)</f>
        <v>11211118</v>
      </c>
      <c r="M9" s="29" t="n">
        <f>SUM(M10:M34)</f>
        <v>7050645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68650657</v>
      </c>
      <c r="S9" s="29" t="n">
        <f>SUM(S10:S34)</f>
        <v>245000</v>
      </c>
      <c r="T9" s="29" t="n">
        <f>SUM(T10:T34)</f>
        <v>0</v>
      </c>
      <c r="U9" s="29" t="n">
        <f>SUM(U10:U34)</f>
        <v>172800</v>
      </c>
      <c r="V9" s="29" t="n">
        <f>SUM(V10:V34)</f>
        <v>67855235</v>
      </c>
      <c r="W9" s="29" t="n">
        <f>SUM(W10:W34)</f>
        <v>0</v>
      </c>
      <c r="X9" s="29" t="n">
        <f>SUM(X10:X34)</f>
        <v>0</v>
      </c>
      <c r="Y9" s="29" t="n">
        <f>SUM(Y10:Y34)</f>
        <v>377622</v>
      </c>
      <c r="Z9" s="5" t="s">
        <v>4</v>
      </c>
      <c r="AA9" s="16"/>
      <c r="AB9" s="26" t="n">
        <f>AC9+AD9+AE9+AQ9</f>
        <v>196164907</v>
      </c>
      <c r="AC9" s="29" t="n">
        <f>SUM(AC10:AC34)</f>
        <v>0</v>
      </c>
      <c r="AD9" s="29" t="n">
        <f>SUM(AD10:AD34)</f>
        <v>0</v>
      </c>
      <c r="AE9" s="29" t="n">
        <f>SUM(AF9:AM9)+AP9</f>
        <v>115516695</v>
      </c>
      <c r="AF9" s="29" t="n">
        <f>SUM(AF10:AF34)</f>
        <v>0</v>
      </c>
      <c r="AG9" s="29" t="n">
        <f>SUM(AG10:AG34)</f>
        <v>29437947</v>
      </c>
      <c r="AH9" s="29" t="n">
        <f>SUM(AH10:AH34)</f>
        <v>73130462</v>
      </c>
      <c r="AI9" s="29" t="n">
        <f>SUM(AI10:AI34)</f>
        <v>0</v>
      </c>
      <c r="AJ9" s="29" t="n">
        <f>SUM(AJ10:AJ34)</f>
        <v>0</v>
      </c>
      <c r="AK9" s="29" t="n">
        <f>SUM(AK10:AK34)</f>
        <v>12236617</v>
      </c>
      <c r="AL9" s="29" t="n">
        <f>SUM(AL10:AL34)</f>
        <v>711669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80648212</v>
      </c>
      <c r="AR9" s="29" t="n">
        <f>SUM(AR10:AR34)</f>
        <v>670608</v>
      </c>
      <c r="AS9" s="29" t="n">
        <f>SUM(AS10:AS34)</f>
        <v>0</v>
      </c>
      <c r="AT9" s="29" t="n">
        <f>SUM(AT10:AT34)</f>
        <v>74730000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5247604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65" customHeight="true">
      <c r="A10" s="6" t="s">
        <v>5</v>
      </c>
      <c r="B10" s="17"/>
      <c r="C10" s="27" t="n">
        <f>D10+E10+F10+R10</f>
        <v>121759</v>
      </c>
      <c r="D10" s="30" t="n">
        <v>0</v>
      </c>
      <c r="E10" s="30" t="n">
        <v>0</v>
      </c>
      <c r="F10" s="30" t="n">
        <f>SUM(G10:N10)+Q10</f>
        <v>121759</v>
      </c>
      <c r="G10" s="30" t="n">
        <v>0</v>
      </c>
      <c r="H10" s="30" t="n">
        <v>0</v>
      </c>
      <c r="I10" s="30" t="n">
        <v>0</v>
      </c>
      <c r="J10" s="30" t="n">
        <v>121759</v>
      </c>
      <c r="K10" s="30" t="n">
        <v>0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65" customHeight="true">
      <c r="A11" s="6" t="s">
        <v>6</v>
      </c>
      <c r="B11" s="17"/>
      <c r="C11" s="27" t="n">
        <f>D11+E11+F11+R11</f>
        <v>59876504</v>
      </c>
      <c r="D11" s="30" t="n">
        <v>0</v>
      </c>
      <c r="E11" s="30" t="n">
        <v>0</v>
      </c>
      <c r="F11" s="30" t="n">
        <f>SUM(G11:N11)+Q11</f>
        <v>59876504</v>
      </c>
      <c r="G11" s="30" t="n">
        <v>322000</v>
      </c>
      <c r="H11" s="30" t="n">
        <v>22056132</v>
      </c>
      <c r="I11" s="30" t="n">
        <v>30749806</v>
      </c>
      <c r="J11" s="30" t="n">
        <v>4261752</v>
      </c>
      <c r="K11" s="30" t="n">
        <v>0</v>
      </c>
      <c r="L11" s="30" t="n">
        <v>255042</v>
      </c>
      <c r="M11" s="30" t="n">
        <v>2231772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0</v>
      </c>
      <c r="S11" s="30" t="n">
        <v>0</v>
      </c>
      <c r="T11" s="30" t="n">
        <v>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22605710</v>
      </c>
      <c r="AC11" s="30" t="n">
        <v>0</v>
      </c>
      <c r="AD11" s="30" t="n">
        <v>0</v>
      </c>
      <c r="AE11" s="30" t="n">
        <f>SUM(AF11:AM11)+AP11</f>
        <v>22605710</v>
      </c>
      <c r="AF11" s="30" t="n">
        <v>0</v>
      </c>
      <c r="AG11" s="30" t="n">
        <v>22594556</v>
      </c>
      <c r="AH11" s="30" t="n">
        <v>11154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65" customHeight="true">
      <c r="A12" s="6" t="s">
        <v>7</v>
      </c>
      <c r="B12" s="18"/>
      <c r="C12" s="27" t="n">
        <f>D12+E12+F12+R12</f>
        <v>543423</v>
      </c>
      <c r="D12" s="30" t="n">
        <v>0</v>
      </c>
      <c r="E12" s="30" t="n">
        <v>0</v>
      </c>
      <c r="F12" s="30" t="n">
        <f>SUM(G12:N12)+Q12</f>
        <v>298423</v>
      </c>
      <c r="G12" s="30" t="n">
        <v>0</v>
      </c>
      <c r="H12" s="30" t="n">
        <v>774</v>
      </c>
      <c r="I12" s="30" t="n">
        <v>0</v>
      </c>
      <c r="J12" s="30" t="n">
        <v>129976</v>
      </c>
      <c r="K12" s="30" t="n">
        <v>0</v>
      </c>
      <c r="L12" s="30" t="n">
        <v>73482</v>
      </c>
      <c r="M12" s="30" t="n">
        <v>94191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245000</v>
      </c>
      <c r="S12" s="30" t="n">
        <v>245000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670608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670608</v>
      </c>
      <c r="AR12" s="30" t="n">
        <v>670608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65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5" customHeight="true">
      <c r="A14" s="6" t="s">
        <v>9</v>
      </c>
      <c r="B14" s="19"/>
      <c r="C14" s="27" t="n">
        <f>D14+E14+F14+R14</f>
        <v>67855235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67855235</v>
      </c>
      <c r="S14" s="30" t="n">
        <v>0</v>
      </c>
      <c r="T14" s="30" t="n">
        <v>0</v>
      </c>
      <c r="U14" s="30" t="n">
        <v>0</v>
      </c>
      <c r="V14" s="30" t="n">
        <v>67855235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65" customHeight="true">
      <c r="A15" s="6" t="s">
        <v>10</v>
      </c>
      <c r="B15" s="19"/>
      <c r="C15" s="27" t="n">
        <f>D15+E15+F15+R15</f>
        <v>10902</v>
      </c>
      <c r="D15" s="30" t="n">
        <v>0</v>
      </c>
      <c r="E15" s="30" t="n">
        <v>0</v>
      </c>
      <c r="F15" s="30" t="n">
        <f>SUM(G15:N15)+Q15</f>
        <v>10902</v>
      </c>
      <c r="G15" s="30" t="n">
        <v>0</v>
      </c>
      <c r="H15" s="30" t="n">
        <v>0</v>
      </c>
      <c r="I15" s="30" t="n">
        <v>10902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6" t="s">
        <v>10</v>
      </c>
      <c r="AA15" s="19"/>
      <c r="AB15" s="27" t="n">
        <f>AC15+AD15+AE15+AQ15</f>
        <v>10398794</v>
      </c>
      <c r="AC15" s="30" t="n">
        <v>0</v>
      </c>
      <c r="AD15" s="30" t="n">
        <v>0</v>
      </c>
      <c r="AE15" s="30" t="n">
        <f>SUM(AF15:AM15)+AP15</f>
        <v>5151190</v>
      </c>
      <c r="AF15" s="30" t="n">
        <v>0</v>
      </c>
      <c r="AG15" s="30" t="n">
        <v>2061995</v>
      </c>
      <c r="AH15" s="30" t="n">
        <v>3089195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5247604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5247604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5" customHeight="true">
      <c r="A16" s="6" t="s">
        <v>11</v>
      </c>
      <c r="B16" s="19"/>
      <c r="C16" s="27" t="n">
        <f>D16+E16+F16+R16</f>
        <v>181342029</v>
      </c>
      <c r="D16" s="30" t="n">
        <v>0</v>
      </c>
      <c r="E16" s="30" t="n">
        <v>0</v>
      </c>
      <c r="F16" s="30" t="n">
        <f>SUM(G16:N16)+Q16</f>
        <v>181342029</v>
      </c>
      <c r="G16" s="30" t="n">
        <v>23375600</v>
      </c>
      <c r="H16" s="30" t="n">
        <v>0</v>
      </c>
      <c r="I16" s="30" t="n">
        <v>157916972</v>
      </c>
      <c r="J16" s="30" t="n">
        <v>0</v>
      </c>
      <c r="K16" s="30" t="n">
        <v>0</v>
      </c>
      <c r="L16" s="30" t="n">
        <v>0</v>
      </c>
      <c r="M16" s="30" t="n">
        <v>49457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12744527</v>
      </c>
      <c r="AC16" s="30" t="n">
        <v>0</v>
      </c>
      <c r="AD16" s="30" t="n">
        <v>0</v>
      </c>
      <c r="AE16" s="30" t="n">
        <f>SUM(AF16:AM16)+AP16</f>
        <v>12744527</v>
      </c>
      <c r="AF16" s="30" t="n">
        <v>0</v>
      </c>
      <c r="AG16" s="30" t="n">
        <v>0</v>
      </c>
      <c r="AH16" s="30" t="n">
        <v>12744527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65" customHeight="true">
      <c r="A17" s="6" t="s">
        <v>12</v>
      </c>
      <c r="B17" s="19"/>
      <c r="C17" s="27" t="n">
        <f>D17+E17+F17+R17</f>
        <v>66251936</v>
      </c>
      <c r="D17" s="30" t="n">
        <v>0</v>
      </c>
      <c r="E17" s="30" t="n">
        <v>0</v>
      </c>
      <c r="F17" s="30" t="n">
        <f>SUM(G17:N17)+Q17</f>
        <v>66251936</v>
      </c>
      <c r="G17" s="30" t="n">
        <v>0</v>
      </c>
      <c r="H17" s="30" t="n">
        <v>44684530</v>
      </c>
      <c r="I17" s="30" t="n">
        <v>18250000</v>
      </c>
      <c r="J17" s="30" t="n">
        <v>0</v>
      </c>
      <c r="K17" s="30" t="n">
        <v>0</v>
      </c>
      <c r="L17" s="30" t="n">
        <v>3122750</v>
      </c>
      <c r="M17" s="30" t="n">
        <v>194656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98103171</v>
      </c>
      <c r="AC17" s="30" t="n">
        <v>0</v>
      </c>
      <c r="AD17" s="30" t="n">
        <v>0</v>
      </c>
      <c r="AE17" s="30" t="n">
        <f>SUM(AF17:AM17)+AP17</f>
        <v>23873171</v>
      </c>
      <c r="AF17" s="30" t="n">
        <v>0</v>
      </c>
      <c r="AG17" s="30" t="n">
        <v>0</v>
      </c>
      <c r="AH17" s="30" t="n">
        <v>10924885</v>
      </c>
      <c r="AI17" s="30" t="n">
        <v>0</v>
      </c>
      <c r="AJ17" s="30" t="n">
        <v>0</v>
      </c>
      <c r="AK17" s="30" t="n">
        <v>12236617</v>
      </c>
      <c r="AL17" s="30" t="n">
        <v>711669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74230000</v>
      </c>
      <c r="AR17" s="30" t="n">
        <v>0</v>
      </c>
      <c r="AS17" s="30" t="n">
        <v>0</v>
      </c>
      <c r="AT17" s="30" t="n">
        <v>74230000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65" customHeight="true">
      <c r="A18" s="6" t="s">
        <v>13</v>
      </c>
      <c r="B18" s="19"/>
      <c r="C18" s="27" t="n">
        <f>D18+E18+F18+R18</f>
        <v>106500</v>
      </c>
      <c r="D18" s="30" t="n">
        <v>0</v>
      </c>
      <c r="E18" s="30" t="n">
        <v>0</v>
      </c>
      <c r="F18" s="30" t="n">
        <f>SUM(G18:N18)+Q18</f>
        <v>106500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93600</v>
      </c>
      <c r="M18" s="30" t="n">
        <v>12900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0</v>
      </c>
      <c r="AC18" s="30" t="n">
        <v>0</v>
      </c>
      <c r="AD18" s="30" t="n">
        <v>0</v>
      </c>
      <c r="AE18" s="30" t="n">
        <f>SUM(AF18:AM18)+AP18</f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65" customHeight="true">
      <c r="A19" s="6" t="s">
        <v>14</v>
      </c>
      <c r="B19" s="19"/>
      <c r="C19" s="27" t="n">
        <f>D19+E19+F19+R19</f>
        <v>2000</v>
      </c>
      <c r="D19" s="30" t="n">
        <v>0</v>
      </c>
      <c r="E19" s="30" t="n">
        <v>0</v>
      </c>
      <c r="F19" s="30" t="n">
        <f>SUM(G19:N19)+Q19</f>
        <v>2000</v>
      </c>
      <c r="G19" s="30" t="n">
        <v>0</v>
      </c>
      <c r="H19" s="30" t="n">
        <v>2000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500000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500000</v>
      </c>
      <c r="AR19" s="30" t="n">
        <v>0</v>
      </c>
      <c r="AS19" s="30" t="n">
        <v>0</v>
      </c>
      <c r="AT19" s="30" t="n">
        <v>500000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65" customHeight="true">
      <c r="A20" s="6" t="s">
        <v>15</v>
      </c>
      <c r="B20" s="19"/>
      <c r="C20" s="27" t="n">
        <f>D20+E20+F20+R20</f>
        <v>54995938</v>
      </c>
      <c r="D20" s="30" t="n">
        <v>0</v>
      </c>
      <c r="E20" s="30" t="n">
        <v>0</v>
      </c>
      <c r="F20" s="30" t="n">
        <f>SUM(G20:N20)+Q20</f>
        <v>54995938</v>
      </c>
      <c r="G20" s="30" t="n">
        <v>0</v>
      </c>
      <c r="H20" s="30" t="n">
        <v>0</v>
      </c>
      <c r="I20" s="30" t="n">
        <v>54610938</v>
      </c>
      <c r="J20" s="30" t="n">
        <v>0</v>
      </c>
      <c r="K20" s="30" t="n">
        <v>0</v>
      </c>
      <c r="L20" s="30" t="n">
        <v>360000</v>
      </c>
      <c r="M20" s="30" t="n">
        <v>25000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0</v>
      </c>
      <c r="AC20" s="30" t="n">
        <v>0</v>
      </c>
      <c r="AD20" s="30" t="n">
        <v>0</v>
      </c>
      <c r="AE20" s="30" t="n">
        <f>SUM(AF20:AM20)+AP20</f>
        <v>0</v>
      </c>
      <c r="AF20" s="30" t="n">
        <v>0</v>
      </c>
      <c r="AG20" s="30" t="n">
        <v>0</v>
      </c>
      <c r="AH20" s="30" t="n">
        <v>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65" customHeight="true">
      <c r="A21" s="6" t="s">
        <v>16</v>
      </c>
      <c r="B21" s="19"/>
      <c r="C21" s="27" t="n">
        <f>D21+E21+F21+R21</f>
        <v>404051</v>
      </c>
      <c r="D21" s="30" t="n">
        <v>0</v>
      </c>
      <c r="E21" s="30" t="n">
        <v>0</v>
      </c>
      <c r="F21" s="30" t="n">
        <f>SUM(G21:N21)+Q21</f>
        <v>404051</v>
      </c>
      <c r="G21" s="30" t="n">
        <v>0</v>
      </c>
      <c r="H21" s="30" t="n">
        <v>9500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394551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0</v>
      </c>
      <c r="AC21" s="30" t="n">
        <v>0</v>
      </c>
      <c r="AD21" s="30" t="n">
        <v>0</v>
      </c>
      <c r="AE21" s="30" t="n">
        <f>SUM(AF21:AM21)+AP21</f>
        <v>0</v>
      </c>
      <c r="AF21" s="30" t="n">
        <v>0</v>
      </c>
      <c r="AG21" s="30" t="n">
        <v>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65" customHeight="true">
      <c r="A22" s="6" t="s">
        <v>17</v>
      </c>
      <c r="B22" s="19"/>
      <c r="C22" s="27" t="n">
        <f>D22+E22+F22+R22</f>
        <v>150990</v>
      </c>
      <c r="D22" s="30" t="n">
        <v>0</v>
      </c>
      <c r="E22" s="30" t="n">
        <v>0</v>
      </c>
      <c r="F22" s="30" t="n">
        <f>SUM(G22:N22)+Q22</f>
        <v>150990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140000</v>
      </c>
      <c r="M22" s="30" t="n">
        <v>10990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65" customHeight="true">
      <c r="A23" s="6" t="s">
        <v>18</v>
      </c>
      <c r="B23" s="19"/>
      <c r="C23" s="27" t="n">
        <f>D23+E23+F23+R23</f>
        <v>1486955</v>
      </c>
      <c r="D23" s="30" t="n">
        <v>0</v>
      </c>
      <c r="E23" s="30" t="n">
        <v>0</v>
      </c>
      <c r="F23" s="30" t="n">
        <f>SUM(G23:N23)+Q23</f>
        <v>1486955</v>
      </c>
      <c r="G23" s="30" t="n">
        <v>0</v>
      </c>
      <c r="H23" s="30" t="n">
        <v>465065</v>
      </c>
      <c r="I23" s="30" t="n">
        <v>0</v>
      </c>
      <c r="J23" s="30" t="n">
        <v>0</v>
      </c>
      <c r="K23" s="30" t="n">
        <v>0</v>
      </c>
      <c r="L23" s="30" t="n">
        <v>978390</v>
      </c>
      <c r="M23" s="30" t="n">
        <v>43500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0</v>
      </c>
      <c r="AC23" s="30" t="n">
        <v>0</v>
      </c>
      <c r="AD23" s="30" t="n">
        <v>0</v>
      </c>
      <c r="AE23" s="30" t="n">
        <f>SUM(AF23:AM23)+AP23</f>
        <v>0</v>
      </c>
      <c r="AF23" s="30" t="n">
        <v>0</v>
      </c>
      <c r="AG23" s="30" t="n">
        <v>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65" customHeight="true">
      <c r="A24" s="6" t="s">
        <v>19</v>
      </c>
      <c r="B24" s="19"/>
      <c r="C24" s="27" t="n">
        <f>D24+E24+F24+R24</f>
        <v>5517622</v>
      </c>
      <c r="D24" s="30" t="n">
        <v>0</v>
      </c>
      <c r="E24" s="30" t="n">
        <v>0</v>
      </c>
      <c r="F24" s="30" t="n">
        <f>SUM(G24:N24)+Q24</f>
        <v>5140000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5140000</v>
      </c>
      <c r="M24" s="30" t="n">
        <v>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377622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377622</v>
      </c>
      <c r="Z24" s="6" t="s">
        <v>19</v>
      </c>
      <c r="AA24" s="19"/>
      <c r="AB24" s="27" t="n">
        <f>AC24+AD24+AE24+AQ24</f>
        <v>257861</v>
      </c>
      <c r="AC24" s="30" t="n">
        <v>0</v>
      </c>
      <c r="AD24" s="30" t="n">
        <v>0</v>
      </c>
      <c r="AE24" s="30" t="n">
        <f>SUM(AF24:AM24)+AP24</f>
        <v>257861</v>
      </c>
      <c r="AF24" s="30" t="n">
        <v>0</v>
      </c>
      <c r="AG24" s="30" t="n">
        <v>257861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65" customHeight="true">
      <c r="A25" s="6" t="s">
        <v>20</v>
      </c>
      <c r="B25" s="18"/>
      <c r="C25" s="27" t="n">
        <f>D25+E25+F25+R25</f>
        <v>0</v>
      </c>
      <c r="D25" s="30" t="n">
        <v>0</v>
      </c>
      <c r="E25" s="30" t="n">
        <v>0</v>
      </c>
      <c r="F25" s="30" t="n">
        <f>SUM(G25:N25)+Q25</f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65" customHeight="true">
      <c r="A26" s="6" t="s">
        <v>21</v>
      </c>
      <c r="B26" s="17"/>
      <c r="C26" s="27" t="n">
        <f>D26+E26+F26+R26</f>
        <v>954025</v>
      </c>
      <c r="D26" s="30" t="n">
        <v>0</v>
      </c>
      <c r="E26" s="30" t="n">
        <v>0</v>
      </c>
      <c r="F26" s="30" t="n">
        <f>SUM(G26:N26)+Q26</f>
        <v>954025</v>
      </c>
      <c r="G26" s="30" t="n">
        <v>0</v>
      </c>
      <c r="H26" s="30" t="n">
        <v>0</v>
      </c>
      <c r="I26" s="30" t="n">
        <v>0</v>
      </c>
      <c r="J26" s="30" t="n">
        <v>74025</v>
      </c>
      <c r="K26" s="30" t="n">
        <v>0</v>
      </c>
      <c r="L26" s="30" t="n">
        <v>880000</v>
      </c>
      <c r="M26" s="30" t="n">
        <v>0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65" customHeight="true">
      <c r="A27" s="6" t="s">
        <v>22</v>
      </c>
      <c r="B27" s="17"/>
      <c r="C27" s="27" t="n">
        <f>D27+E27+F27+R27</f>
        <v>6755468</v>
      </c>
      <c r="D27" s="30" t="n">
        <v>0</v>
      </c>
      <c r="E27" s="30" t="n">
        <v>0</v>
      </c>
      <c r="F27" s="30" t="n">
        <f>SUM(G27:N27)+Q27</f>
        <v>6582668</v>
      </c>
      <c r="G27" s="30" t="n">
        <v>0</v>
      </c>
      <c r="H27" s="30" t="n">
        <v>2557586</v>
      </c>
      <c r="I27" s="30" t="n">
        <v>0</v>
      </c>
      <c r="J27" s="30" t="n">
        <v>0</v>
      </c>
      <c r="K27" s="30" t="n">
        <v>0</v>
      </c>
      <c r="L27" s="30" t="n">
        <v>167854</v>
      </c>
      <c r="M27" s="30" t="n">
        <v>3857228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172800</v>
      </c>
      <c r="S27" s="30" t="n">
        <v>0</v>
      </c>
      <c r="T27" s="30" t="n">
        <v>0</v>
      </c>
      <c r="U27" s="30" t="n">
        <v>172800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4523535</v>
      </c>
      <c r="AC27" s="30" t="n">
        <v>0</v>
      </c>
      <c r="AD27" s="30" t="n">
        <v>0</v>
      </c>
      <c r="AE27" s="30" t="n">
        <f>SUM(AF27:AM27)+AP27</f>
        <v>4523535</v>
      </c>
      <c r="AF27" s="30" t="n">
        <v>0</v>
      </c>
      <c r="AG27" s="30" t="n">
        <v>4523535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65" customHeight="true">
      <c r="A28" s="6" t="s">
        <v>23</v>
      </c>
      <c r="B28" s="19"/>
      <c r="C28" s="27" t="n">
        <f>D28+E28+F28+R28</f>
        <v>16503168</v>
      </c>
      <c r="D28" s="30" t="n">
        <v>0</v>
      </c>
      <c r="E28" s="30" t="n">
        <v>0</v>
      </c>
      <c r="F28" s="30" t="n">
        <f>SUM(G28:N28)+Q28</f>
        <v>16503168</v>
      </c>
      <c r="G28" s="30" t="n">
        <v>0</v>
      </c>
      <c r="H28" s="30" t="n">
        <v>0</v>
      </c>
      <c r="I28" s="30" t="n">
        <v>16503168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65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65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65" customHeight="true">
      <c r="A31" s="6" t="s">
        <v>26</v>
      </c>
      <c r="B31" s="19"/>
      <c r="C31" s="27" t="n">
        <f>D31+E31+F31+R31</f>
        <v>28000</v>
      </c>
      <c r="D31" s="30" t="n">
        <v>0</v>
      </c>
      <c r="E31" s="30" t="n">
        <v>0</v>
      </c>
      <c r="F31" s="30" t="n">
        <f>SUM(G31:N31)+Q31</f>
        <v>28000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28000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65" customHeight="true">
      <c r="A32" s="6" t="s">
        <v>27</v>
      </c>
      <c r="B32" s="19"/>
      <c r="C32" s="27" t="n">
        <f>D32+E32+F32+R32</f>
        <v>121580270</v>
      </c>
      <c r="D32" s="30" t="n">
        <v>0</v>
      </c>
      <c r="E32" s="30" t="n">
        <v>0</v>
      </c>
      <c r="F32" s="30" t="n">
        <f>SUM(G32:N32)+Q32</f>
        <v>121580270</v>
      </c>
      <c r="G32" s="30" t="n">
        <v>0</v>
      </c>
      <c r="H32" s="30" t="n">
        <v>0</v>
      </c>
      <c r="I32" s="30" t="n">
        <v>112785903</v>
      </c>
      <c r="J32" s="30" t="n">
        <v>8698567</v>
      </c>
      <c r="K32" s="30" t="n">
        <v>0</v>
      </c>
      <c r="L32" s="30" t="n">
        <v>0</v>
      </c>
      <c r="M32" s="30" t="n">
        <v>95800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0</v>
      </c>
      <c r="AC32" s="30" t="n">
        <v>0</v>
      </c>
      <c r="AD32" s="30" t="n">
        <v>0</v>
      </c>
      <c r="AE32" s="30" t="n">
        <f>SUM(AF32:AM32)+AP32</f>
        <v>0</v>
      </c>
      <c r="AF32" s="30" t="n">
        <v>0</v>
      </c>
      <c r="AG32" s="30" t="n">
        <v>0</v>
      </c>
      <c r="AH32" s="30" t="n">
        <v>0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65" customHeight="true">
      <c r="A33" s="6" t="s">
        <v>28</v>
      </c>
      <c r="B33" s="19"/>
      <c r="C33" s="27" t="n">
        <f>D33+E33+F33+R33</f>
        <v>304933</v>
      </c>
      <c r="D33" s="30" t="n">
        <v>0</v>
      </c>
      <c r="E33" s="30" t="n">
        <v>0</v>
      </c>
      <c r="F33" s="30" t="n">
        <f>SUM(G33:N33)+Q33</f>
        <v>304933</v>
      </c>
      <c r="G33" s="30" t="n">
        <v>0</v>
      </c>
      <c r="H33" s="30" t="n">
        <v>0</v>
      </c>
      <c r="I33" s="30" t="n">
        <v>292333</v>
      </c>
      <c r="J33" s="30" t="n">
        <v>0</v>
      </c>
      <c r="K33" s="30" t="n">
        <v>0</v>
      </c>
      <c r="L33" s="30" t="n">
        <v>0</v>
      </c>
      <c r="M33" s="30" t="n">
        <v>12600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46360701</v>
      </c>
      <c r="AC33" s="30" t="n">
        <v>0</v>
      </c>
      <c r="AD33" s="30" t="n">
        <v>0</v>
      </c>
      <c r="AE33" s="30" t="n">
        <f>SUM(AF33:AM33)+AP33</f>
        <v>46360701</v>
      </c>
      <c r="AF33" s="30" t="n">
        <v>0</v>
      </c>
      <c r="AG33" s="30" t="n">
        <v>0</v>
      </c>
      <c r="AH33" s="30" t="n">
        <v>46360701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65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5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5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5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5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5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5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5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5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5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5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5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5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5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5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5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5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5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5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5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5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5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5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5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5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5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5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5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5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5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5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5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5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5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5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5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5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5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5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5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5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5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5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5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5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5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5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5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5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5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5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5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5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5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5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5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5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5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5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5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5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5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5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5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5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5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5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5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5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5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5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5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5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5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5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5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5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5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5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5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5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5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5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5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5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5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5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5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5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5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5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5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5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5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5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5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5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5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5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5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5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5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5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5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5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5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5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5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5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5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5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5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5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5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5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5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5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5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5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5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5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5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5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5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5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5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5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5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5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5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5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5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5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5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5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5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5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5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5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5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5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5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5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5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5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5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5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5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5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5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5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5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5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5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5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5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"='中華民國114年2月$0_3_1$2025'/2"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"='中華民國114年2月$0_3_15$2025'/2"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"='中華民國114年2月$0_3_26$2025'/2"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"='中華民國114年2月$0_3_40$2025'/2"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