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<sst xmlns="http://schemas.openxmlformats.org/spreadsheetml/2006/main" count="80">
  <si>
    <t>公 開 類</t>
  </si>
  <si>
    <t>月    報</t>
  </si>
  <si>
    <t>臺中市總預算及特別預算收支執行狀況</t>
  </si>
  <si>
    <t>科　　目</t>
  </si>
  <si>
    <t>甲、總預算部分：</t>
  </si>
  <si>
    <t xml:space="preserve">　一、歲入</t>
  </si>
  <si>
    <t xml:space="preserve">　二、歲出</t>
  </si>
  <si>
    <t>2~11月於次月底編送；12月及1月於次年3月15日編送</t>
  </si>
  <si>
    <t>中華民國114年1月</t>
  </si>
  <si>
    <t>稅課收入</t>
  </si>
  <si>
    <t>工程受益費收入</t>
  </si>
  <si>
    <t>罰款及賠償收入</t>
  </si>
  <si>
    <t>規費收入</t>
  </si>
  <si>
    <t>信託管理收入</t>
  </si>
  <si>
    <t>財產收入</t>
  </si>
  <si>
    <t>營業盈餘及事業收入</t>
  </si>
  <si>
    <t>補助及協助收入</t>
  </si>
  <si>
    <t>捐獻及贈與收入</t>
  </si>
  <si>
    <t>其他收入</t>
  </si>
  <si>
    <t>市議會主管</t>
  </si>
  <si>
    <t>市政府主管</t>
  </si>
  <si>
    <t>民政局主管</t>
  </si>
  <si>
    <t>財政局主管</t>
  </si>
  <si>
    <t>教育局主管</t>
  </si>
  <si>
    <t>經濟發展局主管</t>
  </si>
  <si>
    <t>建設局主管</t>
  </si>
  <si>
    <t>交通局主管</t>
  </si>
  <si>
    <t>都市發展局主管</t>
  </si>
  <si>
    <t>農業局主管</t>
  </si>
  <si>
    <t>觀光旅遊局主管</t>
  </si>
  <si>
    <t>社會局主管</t>
  </si>
  <si>
    <t>勞工局主管</t>
  </si>
  <si>
    <t>警察局主管</t>
  </si>
  <si>
    <t>消防局主管</t>
  </si>
  <si>
    <t>衛生局主管</t>
  </si>
  <si>
    <t>環境保護局主管</t>
  </si>
  <si>
    <t>文化局主管</t>
  </si>
  <si>
    <t>全年度預算數</t>
  </si>
  <si>
    <t>分配數</t>
  </si>
  <si>
    <t>本月</t>
  </si>
  <si>
    <t>累計</t>
  </si>
  <si>
    <t>實收實支數</t>
  </si>
  <si>
    <t>編製機關</t>
  </si>
  <si>
    <t xml:space="preserve"> 表    號 </t>
  </si>
  <si>
    <t>累計實收實支數占全年度預算數(%)</t>
  </si>
  <si>
    <t>--</t>
  </si>
  <si>
    <t>臺中市政府主計處</t>
  </si>
  <si>
    <t>20901-04-01-2</t>
  </si>
  <si>
    <t>單位：新臺幣元</t>
  </si>
  <si>
    <t>說明</t>
  </si>
  <si>
    <t>臺中市總預算及特別預算收支執行狀況（續1完）</t>
  </si>
  <si>
    <t xml:space="preserve">  三、融資調度部分</t>
  </si>
  <si>
    <t xml:space="preserve">  四、餘（＋）絀（－）</t>
  </si>
  <si>
    <t>乙、特別預算部分：</t>
  </si>
  <si>
    <t xml:space="preserve">　一、收入</t>
  </si>
  <si>
    <t xml:space="preserve">　二、支出</t>
  </si>
  <si>
    <t xml:space="preserve">　四、餘（＋）絀（－）</t>
  </si>
  <si>
    <t>丙、以前年度部分</t>
  </si>
  <si>
    <t>填表</t>
  </si>
  <si>
    <t>資料來源：由本處第五科依據總預算歲入歲出執行狀況月報表、總預算(特別預算)融資調度執行狀況月報表、特別預算歲入歲出執行狀況月報表彙編。</t>
  </si>
  <si>
    <t>填表說明：本表編製1份，並依統計法規定永久保存，資料透過網際網路上傳至「臺中市公務統計行政管理系統」。</t>
  </si>
  <si>
    <t>地政局主管</t>
  </si>
  <si>
    <t>法制局主管</t>
  </si>
  <si>
    <t>新聞局主管</t>
  </si>
  <si>
    <t>地方稅務局主管</t>
  </si>
  <si>
    <t>水利局主管</t>
  </si>
  <si>
    <t>運動局主管</t>
  </si>
  <si>
    <t>數位治理局主管</t>
  </si>
  <si>
    <t>統籌支撥科目主管</t>
  </si>
  <si>
    <t>調整公務員工待遇準備主管</t>
  </si>
  <si>
    <t>第二預備金主管</t>
  </si>
  <si>
    <t>債務之舉借</t>
  </si>
  <si>
    <t>債務之償還</t>
  </si>
  <si>
    <t>移用以前年度歲計賸餘</t>
  </si>
  <si>
    <t>審核</t>
  </si>
  <si>
    <t>業務主管人員</t>
  </si>
  <si>
    <t>主辦統計人員</t>
  </si>
  <si>
    <t>中華民國114年3月11日編製</t>
  </si>
  <si>
    <t>機關首長</t>
  </si>
  <si>
    <t>累計實收實支數占
全年度預算數(%)</t>
  </si>
</sst>
</file>

<file path=xl/styles.xml><?xml version="1.0" encoding="utf-8"?>
<styleSheet xmlns="http://schemas.openxmlformats.org/spreadsheetml/2006/main">
  <numFmts count="7">
    <numFmt formatCode="_-* #,##0_-;\-* #,##0_-;_-* &quot;－&quot;_-;_-@_-" numFmtId="197"/>
    <numFmt formatCode="_-* #,##0_-;\-* #,##0_-;_-* &quot; －&quot;_-;_-@_-" numFmtId="198"/>
    <numFmt formatCode="0_);[Red]\(0\)" numFmtId="199"/>
    <numFmt formatCode="_-* #,##0_-;\-* #,##0_-;_-* &quot;-&quot;_-;_-@_-" numFmtId="200"/>
    <numFmt formatCode="_-* #,##0.00_-;\-* #,##0.00_-;_-* &quot;-&quot;??_-;_-@_-" numFmtId="201"/>
    <numFmt formatCode="_(* #,##0_);_(* \(#,##0\);_(* &quot;-&quot;_);_(@_)" numFmtId="202"/>
    <numFmt formatCode="#,##0_ " numFmtId="203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3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8"/>
      <color rgb="FF000000"/>
      <name val="標楷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8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center" vertical="center"/>
    </xf>
    <xf numFmtId="197" fontId="1" borderId="4" xfId="0" applyNumberFormat="true" applyFont="true" applyBorder="true">
      <alignment horizontal="center" vertical="center"/>
    </xf>
    <xf numFmtId="197" fontId="1" borderId="2" xfId="0" applyNumberFormat="true" applyFont="true" applyBorder="true">
      <alignment horizontal="center"/>
    </xf>
    <xf numFmtId="197" fontId="1" borderId="0" xfId="0" applyNumberFormat="true" applyFont="true">
      <alignment horizontal="center"/>
    </xf>
    <xf numFmtId="197" fontId="1" borderId="3" xfId="0" applyNumberFormat="true" applyFont="true" applyBorder="true">
      <alignment horizontal="center"/>
    </xf>
    <xf numFmtId="198" fontId="1" borderId="0" xfId="0" applyNumberFormat="true" applyFont="true">
      <alignment horizontal="center" vertical="center"/>
    </xf>
    <xf numFmtId="197" fontId="1" borderId="0" xfId="0" applyNumberFormat="true" applyFont="true">
      <alignment horizontal="left"/>
    </xf>
    <xf numFmtId="197" fontId="1" borderId="0" xfId="0" applyNumberFormat="true" applyFont="true">
      <alignment horizontal="left" vertical="center"/>
    </xf>
    <xf numFmtId="197" fontId="3" borderId="0" xfId="0" applyNumberFormat="true" applyFont="true">
      <alignment horizontal="center"/>
    </xf>
    <xf numFmtId="197" fontId="4" borderId="5" xfId="0" applyNumberFormat="true" applyFont="true" applyBorder="true">
      <alignment horizontal="center" vertical="center"/>
    </xf>
    <xf numFmtId="49" fontId="1" borderId="6" xfId="0" applyNumberFormat="true" applyFont="true" applyBorder="true"/>
    <xf numFmtId="197" fontId="1" borderId="2" xfId="0" applyNumberFormat="true" applyFont="true" applyBorder="true"/>
    <xf numFmtId="197" fontId="1" borderId="0" xfId="0" applyNumberFormat="true" applyFont="true"/>
    <xf numFmtId="197" fontId="1" borderId="3" xfId="0" applyNumberFormat="true" applyFont="true" applyBorder="true"/>
    <xf numFmtId="197" fontId="3" borderId="2" xfId="0" applyNumberFormat="true" applyFont="true" applyBorder="true"/>
    <xf numFmtId="197" fontId="3" borderId="0" xfId="0" applyNumberFormat="true" applyFont="true"/>
    <xf numFmtId="197" fontId="4" borderId="0" xfId="0" applyNumberFormat="true" applyFont="true">
      <alignment horizontal="center" vertical="center"/>
    </xf>
    <xf numFmtId="197" fontId="1" borderId="3" xfId="0" applyNumberFormat="true" applyFont="true" applyBorder="true">
      <alignment horizontal="left" vertical="center"/>
    </xf>
    <xf numFmtId="199" fontId="1" borderId="7" xfId="0" applyNumberFormat="true" applyFont="true" applyBorder="true">
      <alignment vertical="center" wrapText="true"/>
    </xf>
    <xf numFmtId="199" fontId="1" borderId="8" xfId="0" applyNumberFormat="true" applyFont="true" applyBorder="true">
      <alignment vertical="center"/>
    </xf>
    <xf numFmtId="199" fontId="1" borderId="8" xfId="0" applyNumberFormat="true" applyFont="true" applyBorder="true">
      <alignment horizontal="center" vertical="center"/>
    </xf>
    <xf numFmtId="199" fontId="1" borderId="9" xfId="0" applyNumberFormat="true" applyFont="true" applyBorder="true">
      <alignment vertical="center"/>
    </xf>
    <xf numFmtId="197" fontId="1" borderId="2" xfId="0" applyNumberFormat="true" applyFont="true" applyBorder="true">
      <alignment horizontal="right" vertical="center"/>
    </xf>
    <xf numFmtId="197" fontId="4" borderId="3" xfId="0" applyNumberFormat="true" applyFont="true" applyBorder="true">
      <alignment horizontal="left" vertical="center"/>
    </xf>
    <xf numFmtId="199" fontId="1" borderId="10" xfId="0" applyNumberFormat="true" applyFont="true" applyBorder="true">
      <alignment vertical="center" wrapText="true"/>
    </xf>
    <xf numFmtId="200" fontId="1" borderId="5" xfId="0" applyNumberFormat="true" applyFont="true" applyBorder="true">
      <alignment horizontal="right" vertical="center"/>
    </xf>
    <xf numFmtId="200" fontId="1" borderId="6" xfId="0" applyNumberFormat="true" applyFont="true" applyBorder="true">
      <alignment horizontal="right" vertical="center"/>
    </xf>
    <xf numFmtId="199" fontId="1" borderId="2" xfId="0" applyNumberFormat="true" applyFont="true" applyBorder="true">
      <alignment vertical="center" wrapText="true"/>
    </xf>
    <xf numFmtId="200" fontId="1" borderId="0" xfId="0" applyNumberFormat="true" applyFont="true">
      <alignment horizontal="right" vertical="center"/>
    </xf>
    <xf numFmtId="200" fontId="1" borderId="3" xfId="0" applyNumberFormat="true" applyFont="true" applyBorder="true">
      <alignment horizontal="right" vertical="center"/>
    </xf>
    <xf numFmtId="49" fontId="5" borderId="3" xfId="0" applyNumberFormat="true" applyFont="true" applyBorder="true">
      <alignment horizontal="right"/>
    </xf>
    <xf numFmtId="198" fontId="1" borderId="0" xfId="0" applyNumberFormat="true" applyFont="true">
      <alignment horizontal="center" vertical="center" wrapText="true"/>
    </xf>
    <xf numFmtId="198" fontId="1" borderId="0" xfId="0" applyNumberFormat="true" applyFont="true">
      <alignment wrapText="true"/>
    </xf>
    <xf numFmtId="198" fontId="1" borderId="0" xfId="0" applyNumberFormat="true" applyFont="true">
      <alignment vertical="top" wrapText="true"/>
    </xf>
    <xf numFmtId="197" fontId="3" borderId="8" xfId="0" applyNumberFormat="true" applyFont="true" applyBorder="true"/>
    <xf numFmtId="49" fontId="5" borderId="9" xfId="0" applyNumberFormat="true" applyFont="true" applyBorder="true">
      <alignment horizontal="right"/>
    </xf>
    <xf numFmtId="198" fontId="1" borderId="0" xfId="0" applyNumberFormat="true" applyFont="true">
      <alignment horizontal="right" vertical="center"/>
    </xf>
    <xf numFmtId="197" fontId="1" borderId="1" xfId="0" applyNumberFormat="true" applyFont="true" applyBorder="true">
      <alignment horizontal="center" vertical="center" wrapText="true"/>
    </xf>
    <xf numFmtId="201" fontId="1" borderId="0" xfId="0" applyNumberFormat="true" applyFont="true">
      <alignment vertical="center"/>
    </xf>
    <xf numFmtId="202" fontId="4" borderId="0" xfId="0" applyNumberFormat="true" applyFont="true">
      <alignment horizontal="right" vertical="center"/>
    </xf>
    <xf numFmtId="201" fontId="1" borderId="3" xfId="0" applyNumberFormat="true" applyFont="true" applyBorder="true">
      <alignment vertical="center"/>
    </xf>
    <xf numFmtId="49" fontId="4" borderId="1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right" vertical="center"/>
    </xf>
    <xf numFmtId="197" fontId="1" borderId="11" xfId="0" applyNumberFormat="true" applyFont="true" applyBorder="true">
      <alignment horizontal="center" vertical="center" wrapText="true"/>
    </xf>
    <xf numFmtId="199" fontId="1" borderId="0" xfId="0" applyNumberFormat="true" applyFont="true">
      <alignment vertical="center"/>
    </xf>
    <xf numFmtId="199" fontId="1" borderId="0" xfId="0" applyNumberFormat="true" applyFont="true">
      <alignment horizontal="center" vertical="center"/>
    </xf>
    <xf numFmtId="199" fontId="1" borderId="3" xfId="0" applyNumberFormat="true" applyFont="true" applyBorder="true">
      <alignment vertical="center"/>
    </xf>
    <xf numFmtId="198" fontId="1" borderId="0" xfId="0" applyNumberFormat="true" applyFont="true">
      <alignment vertical="center"/>
    </xf>
    <xf numFmtId="0" fontId="6" borderId="0" xfId="0" applyFont="true"/>
    <xf numFmtId="197" fontId="7" borderId="7" xfId="0" applyNumberFormat="true" applyFont="true" applyBorder="true">
      <alignment vertical="center" wrapText="true"/>
    </xf>
    <xf numFmtId="197" fontId="7" borderId="8" xfId="0" applyNumberFormat="true" applyFont="true" applyBorder="true">
      <alignment vertical="center" wrapText="true"/>
    </xf>
    <xf numFmtId="197" fontId="8" borderId="8" xfId="0" applyNumberFormat="true" applyFont="true" applyBorder="true">
      <alignment vertical="center" wrapText="true"/>
    </xf>
    <xf numFmtId="200" fontId="1" borderId="10" xfId="0" applyNumberFormat="true" applyFont="true" applyBorder="true">
      <alignment horizontal="right" vertical="center"/>
    </xf>
    <xf numFmtId="199" fontId="1" borderId="5" xfId="0" applyNumberFormat="true" applyFont="true" applyBorder="true">
      <alignment horizontal="right" vertical="center"/>
    </xf>
    <xf numFmtId="199" fontId="1" borderId="5" xfId="0" applyNumberFormat="true" applyFont="true" applyBorder="true">
      <alignment vertical="center"/>
    </xf>
    <xf numFmtId="199" fontId="1" borderId="6" xfId="0" applyNumberFormat="true" applyFont="true" applyBorder="true">
      <alignment vertical="center"/>
    </xf>
    <xf numFmtId="200" fontId="1" borderId="2" xfId="0" applyNumberFormat="true" applyFont="true" applyBorder="true">
      <alignment horizontal="right" vertical="center"/>
    </xf>
    <xf numFmtId="203" fontId="1" borderId="0" xfId="0" applyNumberFormat="true" applyFont="true">
      <alignment horizontal="right" vertical="center"/>
    </xf>
    <xf numFmtId="199" fontId="1" borderId="0" xfId="0" applyNumberFormat="true" applyFont="true">
      <alignment horizontal="right" vertical="center"/>
    </xf>
    <xf numFmtId="201" fontId="1" borderId="2" xfId="0" applyNumberFormat="true" applyFont="true" applyBorder="true">
      <alignment vertical="center"/>
    </xf>
    <xf numFmtId="202" fontId="1" borderId="0" xfId="0" applyNumberFormat="true" applyFont="true">
      <alignment vertical="center"/>
    </xf>
    <xf numFmtId="200" fontId="1" borderId="0" xfId="0" applyNumberFormat="true" applyFont="true">
      <alignment vertical="center"/>
    </xf>
    <xf numFmtId="197" fontId="3" borderId="5" xfId="0" applyNumberFormat="true" applyFont="true" applyBorder="true"/>
    <xf numFmtId="197" fontId="1" borderId="0" xfId="0" applyNumberFormat="true" applyFont="true">
      <alignment vertical="center"/>
    </xf>
    <xf numFmtId="199" fontId="1" borderId="0" xfId="0" applyNumberFormat="true" applyFont="true">
      <alignment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K41" sqref="K41:K41"/>
    </sheetView>
  </sheetViews>
  <sheetFormatPr customHeight="false" defaultColWidth="9.28125" defaultRowHeight="15"/>
  <cols>
    <col min="1" max="1" bestFit="false" customWidth="true" width="20.4921875" hidden="false" outlineLevel="0"/>
    <col min="2" max="2" bestFit="false" customWidth="true" width="20.2109375" hidden="false" outlineLevel="0"/>
    <col min="3" max="3" bestFit="false" customWidth="true" width="9.921875" hidden="false" outlineLevel="0"/>
    <col min="4" max="4" bestFit="false" customWidth="true" width="29.4921875" hidden="false" outlineLevel="0"/>
    <col min="5" max="5" bestFit="false" customWidth="true" width="26.2109375" hidden="false" outlineLevel="0"/>
    <col min="6" max="6" bestFit="false" customWidth="true" width="27.78125" hidden="false" outlineLevel="0"/>
    <col min="7" max="7" bestFit="false" customWidth="true" width="25.2109375" hidden="false" outlineLevel="0"/>
    <col min="8" max="8" bestFit="false" customWidth="true" width="27.3515625" hidden="false" outlineLevel="0"/>
    <col min="9" max="9" bestFit="false" customWidth="true" width="22.4921875" hidden="false" outlineLevel="0"/>
    <col min="10" max="10" bestFit="false" customWidth="true" width="26.4921875" hidden="false" outlineLevel="0"/>
    <col min="11" max="11" bestFit="false" customWidth="true" width="25.4921875" hidden="false" outlineLevel="0"/>
    <col min="12" max="12" bestFit="false" customWidth="true" width="13.78125" hidden="false" outlineLevel="0"/>
    <col min="13" max="13" bestFit="false" customWidth="true" width="23.3515625" hidden="false" outlineLevel="0"/>
    <col min="14" max="14" bestFit="false" customWidth="true" width="26.921875" hidden="false" outlineLevel="0"/>
    <col min="15" max="15" bestFit="false" customWidth="true" width="21.4921875" hidden="false" outlineLevel="0"/>
    <col min="16" max="16" bestFit="false" customWidth="true" width="26.2109375" hidden="false" outlineLevel="0"/>
    <col min="17" max="17" bestFit="false" customWidth="true" width="25.4921875" hidden="false" outlineLevel="0"/>
    <col min="18" max="18" bestFit="false" customWidth="true" width="27.2109375" hidden="false" outlineLevel="0"/>
    <col min="19" max="20" bestFit="false" customWidth="true" width="24.2109375" hidden="false" outlineLevel="0"/>
    <col min="21" max="21" bestFit="false" customWidth="true" width="7.4921875" hidden="false" outlineLevel="0"/>
  </cols>
  <sheetData>
    <row r="1" ht="20.45" customHeight="true">
      <c r="A1" s="1" t="s">
        <v>0</v>
      </c>
      <c r="B1" s="12"/>
      <c r="C1" s="19"/>
      <c r="D1" s="19"/>
      <c r="E1" s="19"/>
      <c r="F1" s="19"/>
      <c r="G1" s="19"/>
      <c r="H1" s="37"/>
      <c r="I1" s="1" t="s">
        <v>42</v>
      </c>
      <c r="J1" s="1" t="s">
        <v>46</v>
      </c>
      <c r="K1" s="1" t="s">
        <v>0</v>
      </c>
      <c r="L1" s="12"/>
      <c r="M1" s="19"/>
      <c r="N1" s="19"/>
      <c r="O1" s="19"/>
      <c r="P1" s="19"/>
      <c r="Q1" s="19"/>
      <c r="R1" s="37"/>
      <c r="S1" s="1" t="s">
        <v>42</v>
      </c>
      <c r="T1" s="1" t="s">
        <v>46</v>
      </c>
      <c r="U1" s="65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</row>
    <row r="2" ht="20.45" customHeight="true">
      <c r="A2" s="1" t="s">
        <v>1</v>
      </c>
      <c r="B2" s="13" t="s">
        <v>7</v>
      </c>
      <c r="C2" s="20"/>
      <c r="D2" s="26"/>
      <c r="E2" s="26"/>
      <c r="F2" s="33"/>
      <c r="G2" s="33"/>
      <c r="H2" s="38"/>
      <c r="I2" s="1" t="s">
        <v>43</v>
      </c>
      <c r="J2" s="44" t="s">
        <v>47</v>
      </c>
      <c r="K2" s="1" t="s">
        <v>1</v>
      </c>
      <c r="L2" s="13" t="s">
        <v>7</v>
      </c>
      <c r="M2" s="20"/>
      <c r="N2" s="26"/>
      <c r="O2" s="26"/>
      <c r="P2" s="33"/>
      <c r="Q2" s="33"/>
      <c r="R2" s="38"/>
      <c r="S2" s="1" t="s">
        <v>43</v>
      </c>
      <c r="T2" s="44" t="s">
        <v>47</v>
      </c>
      <c r="U2" s="65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</row>
    <row r="3" ht="27.4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 t="s">
        <v>50</v>
      </c>
      <c r="L3" s="2"/>
      <c r="M3" s="2"/>
      <c r="N3" s="2"/>
      <c r="O3" s="2"/>
      <c r="P3" s="2"/>
      <c r="Q3" s="2"/>
      <c r="R3" s="2"/>
      <c r="S3" s="2"/>
      <c r="T3" s="2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</row>
    <row r="4" ht="20.45" customHeight="true">
      <c r="A4" s="3"/>
      <c r="B4" s="3" t="s">
        <v>8</v>
      </c>
      <c r="C4" s="3"/>
      <c r="D4" s="3"/>
      <c r="E4" s="3"/>
      <c r="F4" s="3"/>
      <c r="G4" s="3"/>
      <c r="H4" s="3"/>
      <c r="I4" s="3"/>
      <c r="J4" s="45" t="s">
        <v>48</v>
      </c>
      <c r="K4" s="3"/>
      <c r="L4" s="3" t="s">
        <v>8</v>
      </c>
      <c r="M4" s="3"/>
      <c r="N4" s="3"/>
      <c r="O4" s="3"/>
      <c r="P4" s="3"/>
      <c r="Q4" s="3"/>
      <c r="R4" s="3"/>
      <c r="S4" s="3"/>
      <c r="T4" s="45" t="s">
        <v>48</v>
      </c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</row>
    <row r="5" ht="20.45" customHeight="true">
      <c r="A5" s="4" t="s">
        <v>3</v>
      </c>
      <c r="B5" s="1"/>
      <c r="C5" s="1"/>
      <c r="D5" s="1" t="s">
        <v>37</v>
      </c>
      <c r="E5" s="1" t="s">
        <v>38</v>
      </c>
      <c r="F5" s="1"/>
      <c r="G5" s="1" t="s">
        <v>41</v>
      </c>
      <c r="H5" s="1"/>
      <c r="I5" s="40" t="s">
        <v>44</v>
      </c>
      <c r="J5" s="46" t="s">
        <v>49</v>
      </c>
      <c r="K5" s="4" t="s">
        <v>3</v>
      </c>
      <c r="L5" s="1"/>
      <c r="M5" s="1"/>
      <c r="N5" s="1" t="s">
        <v>37</v>
      </c>
      <c r="O5" s="1" t="s">
        <v>38</v>
      </c>
      <c r="P5" s="1"/>
      <c r="Q5" s="1" t="s">
        <v>41</v>
      </c>
      <c r="R5" s="1"/>
      <c r="S5" s="40" t="s">
        <v>79</v>
      </c>
      <c r="T5" s="46" t="s">
        <v>49</v>
      </c>
      <c r="U5" s="66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</row>
    <row r="6" ht="27.95" customHeight="true">
      <c r="A6" s="4"/>
      <c r="B6" s="1"/>
      <c r="C6" s="1"/>
      <c r="D6" s="1"/>
      <c r="E6" s="1" t="s">
        <v>39</v>
      </c>
      <c r="F6" s="1" t="s">
        <v>40</v>
      </c>
      <c r="G6" s="1" t="s">
        <v>39</v>
      </c>
      <c r="H6" s="1" t="s">
        <v>40</v>
      </c>
      <c r="I6" s="40"/>
      <c r="J6" s="46"/>
      <c r="K6" s="4"/>
      <c r="L6" s="1"/>
      <c r="M6" s="1"/>
      <c r="N6" s="1"/>
      <c r="O6" s="1" t="s">
        <v>39</v>
      </c>
      <c r="P6" s="1" t="s">
        <v>40</v>
      </c>
      <c r="Q6" s="1" t="s">
        <v>39</v>
      </c>
      <c r="R6" s="1" t="s">
        <v>40</v>
      </c>
      <c r="S6" s="40"/>
      <c r="T6" s="46"/>
      <c r="U6" s="67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</row>
    <row r="7" ht="17.1" customHeight="true">
      <c r="A7" s="5" t="s">
        <v>4</v>
      </c>
      <c r="B7" s="14"/>
      <c r="C7" s="21"/>
      <c r="D7" s="27"/>
      <c r="E7" s="30"/>
      <c r="F7" s="30"/>
      <c r="G7" s="30"/>
      <c r="H7" s="30"/>
      <c r="I7" s="30"/>
      <c r="J7" s="30"/>
      <c r="K7" s="5"/>
      <c r="L7" s="14" t="s">
        <v>61</v>
      </c>
      <c r="M7" s="52"/>
      <c r="N7" s="55" t="n">
        <v>1534032000</v>
      </c>
      <c r="O7" s="59" t="n">
        <v>337969000</v>
      </c>
      <c r="P7" s="59" t="n">
        <v>337969000</v>
      </c>
      <c r="Q7" s="59" t="n">
        <v>214601849</v>
      </c>
      <c r="R7" s="59" t="n">
        <v>214601849</v>
      </c>
      <c r="S7" s="62" t="n">
        <f>IF(ISNUMBER(R7/N7*100), R7/N7*100, "-")</f>
        <v>13.9893984610491</v>
      </c>
      <c r="T7" s="30"/>
      <c r="U7" s="67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</row>
    <row r="8" ht="17.1" customHeight="true">
      <c r="A8" s="6" t="s">
        <v>5</v>
      </c>
      <c r="B8" s="15"/>
      <c r="C8" s="22"/>
      <c r="D8" s="28" t="n">
        <f>SUM(D9:D18)</f>
        <v>181429607000</v>
      </c>
      <c r="E8" s="31" t="n">
        <f>SUM(E9:E18)</f>
        <v>19002382000</v>
      </c>
      <c r="F8" s="31" t="n">
        <f>SUM(F9:F18)</f>
        <v>19002382000</v>
      </c>
      <c r="G8" s="31" t="n">
        <f>SUM(G9:G18)</f>
        <v>13427086104</v>
      </c>
      <c r="H8" s="31" t="n">
        <f>SUM(H9:H18)</f>
        <v>13427086104</v>
      </c>
      <c r="I8" s="41" t="n">
        <f>IF(ISNUMBER(H8/D8*100), H8/D8*100, "-")</f>
        <v>7.40071387797252</v>
      </c>
      <c r="J8" s="47"/>
      <c r="K8" s="6"/>
      <c r="L8" s="15" t="s">
        <v>62</v>
      </c>
      <c r="M8" s="53"/>
      <c r="N8" s="28" t="n">
        <v>164492000</v>
      </c>
      <c r="O8" s="31" t="n">
        <v>39673000</v>
      </c>
      <c r="P8" s="31" t="n">
        <v>39673000</v>
      </c>
      <c r="Q8" s="31" t="n">
        <v>22033138</v>
      </c>
      <c r="R8" s="31" t="n">
        <v>22033138</v>
      </c>
      <c r="S8" s="41" t="n">
        <f>IF(ISNUMBER(R8/N8*100), R8/N8*100, "-")</f>
        <v>13.3946562750772</v>
      </c>
      <c r="T8" s="47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</row>
    <row r="9" ht="17.1" customHeight="true">
      <c r="A9" s="6"/>
      <c r="B9" s="15" t="s">
        <v>9</v>
      </c>
      <c r="C9" s="22"/>
      <c r="D9" s="28" t="n">
        <v>94225045000</v>
      </c>
      <c r="E9" s="31" t="n">
        <v>6849455000</v>
      </c>
      <c r="F9" s="31" t="n">
        <v>6849455000</v>
      </c>
      <c r="G9" s="31" t="n">
        <v>5612672245</v>
      </c>
      <c r="H9" s="31" t="n">
        <v>5612672245</v>
      </c>
      <c r="I9" s="41" t="n">
        <f>IF(ISNUMBER(H9/D9*100), H9/D9*100, "-")</f>
        <v>5.95666708888279</v>
      </c>
      <c r="J9" s="47"/>
      <c r="K9" s="6"/>
      <c r="L9" s="15" t="s">
        <v>63</v>
      </c>
      <c r="M9" s="53"/>
      <c r="N9" s="28" t="n">
        <v>313967000</v>
      </c>
      <c r="O9" s="31" t="n">
        <v>53353000</v>
      </c>
      <c r="P9" s="31" t="n">
        <v>53353000</v>
      </c>
      <c r="Q9" s="31" t="n">
        <v>47349914</v>
      </c>
      <c r="R9" s="31" t="n">
        <v>47349914</v>
      </c>
      <c r="S9" s="41" t="n">
        <f>IF(ISNUMBER(R9/N9*100), R9/N9*100, "-")</f>
        <v>15.0811754101546</v>
      </c>
      <c r="T9" s="47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</row>
    <row r="10" ht="17.1" customHeight="true">
      <c r="A10" s="6"/>
      <c r="B10" s="15" t="s">
        <v>10</v>
      </c>
      <c r="C10" s="22"/>
      <c r="D10" s="28" t="n">
        <v>0</v>
      </c>
      <c r="E10" s="31" t="n">
        <v>0</v>
      </c>
      <c r="F10" s="31" t="n">
        <v>0</v>
      </c>
      <c r="G10" s="31" t="n">
        <v>0</v>
      </c>
      <c r="H10" s="31" t="n">
        <v>0</v>
      </c>
      <c r="I10" s="42" t="s">
        <v>45</v>
      </c>
      <c r="J10" s="47"/>
      <c r="K10" s="6"/>
      <c r="L10" s="15" t="s">
        <v>64</v>
      </c>
      <c r="M10" s="53"/>
      <c r="N10" s="28" t="n">
        <v>956380000</v>
      </c>
      <c r="O10" s="31" t="n">
        <v>217793000</v>
      </c>
      <c r="P10" s="31" t="n">
        <v>217793000</v>
      </c>
      <c r="Q10" s="31" t="n">
        <v>151769978</v>
      </c>
      <c r="R10" s="31" t="n">
        <v>151769978</v>
      </c>
      <c r="S10" s="41" t="n">
        <f>IF(ISNUMBER(R10/N10*100), R10/N10*100, "-")</f>
        <v>15.8692128651791</v>
      </c>
      <c r="T10" s="47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</row>
    <row r="11" ht="17.1" customHeight="true">
      <c r="A11" s="6"/>
      <c r="B11" s="15" t="s">
        <v>11</v>
      </c>
      <c r="C11" s="23"/>
      <c r="D11" s="28" t="n">
        <v>3008983000</v>
      </c>
      <c r="E11" s="31" t="n">
        <v>224433000</v>
      </c>
      <c r="F11" s="31" t="n">
        <v>224433000</v>
      </c>
      <c r="G11" s="31" t="n">
        <v>132290022</v>
      </c>
      <c r="H11" s="31" t="n">
        <v>132290022</v>
      </c>
      <c r="I11" s="41" t="n">
        <f>IF(ISNUMBER(H11/D11*100), H11/D11*100, "-")</f>
        <v>4.39650280510059</v>
      </c>
      <c r="J11" s="48"/>
      <c r="K11" s="6"/>
      <c r="L11" s="15" t="s">
        <v>65</v>
      </c>
      <c r="M11" s="53"/>
      <c r="N11" s="28" t="n">
        <v>4998558000</v>
      </c>
      <c r="O11" s="31" t="n">
        <v>240119000</v>
      </c>
      <c r="P11" s="31" t="n">
        <v>240119000</v>
      </c>
      <c r="Q11" s="31" t="n">
        <v>64490180</v>
      </c>
      <c r="R11" s="31" t="n">
        <v>64490180</v>
      </c>
      <c r="S11" s="41" t="n">
        <f>IF(ISNUMBER(R11/N11*100), R11/N11*100, "-")</f>
        <v>1.29017568666804</v>
      </c>
      <c r="T11" s="4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</row>
    <row r="12" ht="17.1" customHeight="true">
      <c r="A12" s="6"/>
      <c r="B12" s="15" t="s">
        <v>12</v>
      </c>
      <c r="C12" s="23"/>
      <c r="D12" s="28" t="n">
        <v>5346887000</v>
      </c>
      <c r="E12" s="31" t="n">
        <v>179626000</v>
      </c>
      <c r="F12" s="31" t="n">
        <v>179626000</v>
      </c>
      <c r="G12" s="31" t="n">
        <v>171023014</v>
      </c>
      <c r="H12" s="31" t="n">
        <v>171023014</v>
      </c>
      <c r="I12" s="41" t="n">
        <f>IF(ISNUMBER(H12/D12*100), H12/D12*100, "-")</f>
        <v>3.1985529898051</v>
      </c>
      <c r="J12" s="48"/>
      <c r="K12" s="6"/>
      <c r="L12" s="15" t="s">
        <v>66</v>
      </c>
      <c r="M12" s="53"/>
      <c r="N12" s="28" t="n">
        <v>1914065000</v>
      </c>
      <c r="O12" s="31" t="n">
        <v>344796000</v>
      </c>
      <c r="P12" s="31" t="n">
        <v>344796000</v>
      </c>
      <c r="Q12" s="31" t="n">
        <v>160635944</v>
      </c>
      <c r="R12" s="31" t="n">
        <v>160635944</v>
      </c>
      <c r="S12" s="41" t="n">
        <f>IF(ISNUMBER(R12/N12*100), R12/N12*100, "-")</f>
        <v>8.39239754135831</v>
      </c>
      <c r="T12" s="4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</row>
    <row r="13" ht="17.25" customHeight="true">
      <c r="A13" s="6"/>
      <c r="B13" s="15" t="s">
        <v>13</v>
      </c>
      <c r="C13" s="23"/>
      <c r="D13" s="28" t="n">
        <v>0</v>
      </c>
      <c r="E13" s="31" t="n">
        <v>0</v>
      </c>
      <c r="F13" s="31" t="n">
        <v>0</v>
      </c>
      <c r="G13" s="31" t="n">
        <v>0</v>
      </c>
      <c r="H13" s="31" t="n">
        <v>0</v>
      </c>
      <c r="I13" s="42" t="s">
        <v>45</v>
      </c>
      <c r="J13" s="48"/>
      <c r="K13" s="51"/>
      <c r="L13" s="15" t="s">
        <v>67</v>
      </c>
      <c r="M13" s="53"/>
      <c r="N13" s="28" t="n">
        <v>347268000</v>
      </c>
      <c r="O13" s="31" t="n">
        <v>27453000</v>
      </c>
      <c r="P13" s="31" t="n">
        <v>27453000</v>
      </c>
      <c r="Q13" s="31" t="n">
        <v>15283838</v>
      </c>
      <c r="R13" s="31" t="n">
        <v>15283838</v>
      </c>
      <c r="S13" s="41" t="n">
        <f>IF(ISNUMBER(R13/N13*100), R13/N13*100, "-")</f>
        <v>4.40116509439396</v>
      </c>
      <c r="T13" s="4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</row>
    <row r="14" ht="17.1" customHeight="true">
      <c r="A14" s="6"/>
      <c r="B14" s="15" t="s">
        <v>14</v>
      </c>
      <c r="C14" s="22"/>
      <c r="D14" s="28" t="n">
        <v>757380000</v>
      </c>
      <c r="E14" s="31" t="n">
        <v>131351000</v>
      </c>
      <c r="F14" s="31" t="n">
        <v>131351000</v>
      </c>
      <c r="G14" s="31" t="n">
        <v>86995331</v>
      </c>
      <c r="H14" s="31" t="n">
        <v>86995331</v>
      </c>
      <c r="I14" s="41" t="n">
        <f>IF(ISNUMBER(H14/D14*100), H14/D14*100, "-")</f>
        <v>11.4863517652962</v>
      </c>
      <c r="J14" s="47"/>
      <c r="K14" s="6"/>
      <c r="L14" s="15" t="s">
        <v>68</v>
      </c>
      <c r="M14" s="54"/>
      <c r="N14" s="28" t="n">
        <v>6515141000</v>
      </c>
      <c r="O14" s="31" t="n">
        <v>498972000</v>
      </c>
      <c r="P14" s="31" t="n">
        <v>498972000</v>
      </c>
      <c r="Q14" s="31" t="n">
        <v>287687837</v>
      </c>
      <c r="R14" s="31" t="n">
        <v>287687837</v>
      </c>
      <c r="S14" s="41" t="n">
        <f>IF(ISNUMBER(R14/N14*100), R14/N14*100, "-")</f>
        <v>4.4156809039129</v>
      </c>
      <c r="T14" s="47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</row>
    <row r="15" ht="17.1" customHeight="true">
      <c r="A15" s="6"/>
      <c r="B15" s="15" t="s">
        <v>15</v>
      </c>
      <c r="C15" s="22"/>
      <c r="D15" s="28" t="n">
        <v>13704921000</v>
      </c>
      <c r="E15" s="31" t="n">
        <v>4921000</v>
      </c>
      <c r="F15" s="31" t="n">
        <v>4921000</v>
      </c>
      <c r="G15" s="31" t="n">
        <v>4921000</v>
      </c>
      <c r="H15" s="31" t="n">
        <v>4921000</v>
      </c>
      <c r="I15" s="41" t="n">
        <f>IF(ISNUMBER(H15/D15*100), H15/D15*100, "-")</f>
        <v>0.035906810407736</v>
      </c>
      <c r="J15" s="47"/>
      <c r="K15" s="11"/>
      <c r="L15" s="47" t="s">
        <v>69</v>
      </c>
      <c r="M15" s="53"/>
      <c r="N15" s="28" t="n">
        <v>0</v>
      </c>
      <c r="O15" s="31" t="n">
        <v>0</v>
      </c>
      <c r="P15" s="31" t="n">
        <v>0</v>
      </c>
      <c r="Q15" s="31" t="n">
        <v>0</v>
      </c>
      <c r="R15" s="31" t="n">
        <v>0</v>
      </c>
      <c r="S15" s="42" t="s">
        <v>45</v>
      </c>
      <c r="T15" s="47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</row>
    <row r="16" ht="17.1" customHeight="true">
      <c r="A16" s="6"/>
      <c r="B16" s="15" t="s">
        <v>16</v>
      </c>
      <c r="C16" s="22"/>
      <c r="D16" s="28" t="n">
        <v>53031180000</v>
      </c>
      <c r="E16" s="31" t="n">
        <v>11442628000</v>
      </c>
      <c r="F16" s="31" t="n">
        <v>11442628000</v>
      </c>
      <c r="G16" s="31" t="n">
        <v>7253026583</v>
      </c>
      <c r="H16" s="31" t="n">
        <v>7253026583</v>
      </c>
      <c r="I16" s="41" t="n">
        <f>IF(ISNUMBER(H16/D16*100), H16/D16*100, "-")</f>
        <v>13.6769096652196</v>
      </c>
      <c r="J16" s="47"/>
      <c r="K16" s="11"/>
      <c r="L16" s="47" t="s">
        <v>70</v>
      </c>
      <c r="M16" s="22"/>
      <c r="N16" s="28" t="n">
        <v>500000000</v>
      </c>
      <c r="O16" s="31" t="n">
        <v>0</v>
      </c>
      <c r="P16" s="31" t="n">
        <v>0</v>
      </c>
      <c r="Q16" s="31" t="n">
        <v>0</v>
      </c>
      <c r="R16" s="31" t="n">
        <v>0</v>
      </c>
      <c r="S16" s="63" t="n">
        <f>IF(ISNUMBER(R16/N16*100), R16/N16*100, "-")</f>
        <v>0</v>
      </c>
      <c r="T16" s="47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</row>
    <row r="17" ht="17.1" customHeight="true">
      <c r="A17" s="6"/>
      <c r="B17" s="15" t="s">
        <v>17</v>
      </c>
      <c r="C17" s="22"/>
      <c r="D17" s="28" t="n">
        <v>636340000</v>
      </c>
      <c r="E17" s="31" t="n">
        <v>81182000</v>
      </c>
      <c r="F17" s="31" t="n">
        <v>81182000</v>
      </c>
      <c r="G17" s="31" t="n">
        <v>125658890</v>
      </c>
      <c r="H17" s="31" t="n">
        <v>125658890</v>
      </c>
      <c r="I17" s="41" t="n">
        <f>IF(ISNUMBER(H17/D17*100), H17/D17*100, "-")</f>
        <v>19.7471304648458</v>
      </c>
      <c r="J17" s="47"/>
      <c r="K17" s="6" t="s">
        <v>51</v>
      </c>
      <c r="L17" s="15"/>
      <c r="M17" s="22"/>
      <c r="N17" s="28" t="n">
        <f>N18-N19+N20</f>
        <v>9379802000</v>
      </c>
      <c r="O17" s="31" t="n">
        <f>O18-O19+O20</f>
        <v>0</v>
      </c>
      <c r="P17" s="31" t="n">
        <f>P18-P19+P20</f>
        <v>0</v>
      </c>
      <c r="Q17" s="31" t="n">
        <f>Q18-Q19+Q20</f>
        <v>0</v>
      </c>
      <c r="R17" s="31" t="n">
        <f>R18-R19+R20</f>
        <v>0</v>
      </c>
      <c r="S17" s="63" t="n">
        <f>IF(ISNUMBER(R17/N17*100), R17/N17*100, "-")</f>
        <v>0</v>
      </c>
      <c r="T17" s="47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</row>
    <row r="18" ht="17.1" customHeight="true">
      <c r="A18" s="6"/>
      <c r="B18" s="15" t="s">
        <v>18</v>
      </c>
      <c r="C18" s="22"/>
      <c r="D18" s="28" t="n">
        <v>10718871000</v>
      </c>
      <c r="E18" s="31" t="n">
        <v>88786000</v>
      </c>
      <c r="F18" s="31" t="n">
        <v>88786000</v>
      </c>
      <c r="G18" s="31" t="n">
        <v>40499019</v>
      </c>
      <c r="H18" s="31" t="n">
        <v>40499019</v>
      </c>
      <c r="I18" s="41" t="n">
        <f>IF(ISNUMBER(H18/D18*100), H18/D18*100, "-")</f>
        <v>0.37782914823772</v>
      </c>
      <c r="J18" s="47"/>
      <c r="K18" s="11"/>
      <c r="L18" s="15" t="s">
        <v>71</v>
      </c>
      <c r="M18" s="22"/>
      <c r="N18" s="28" t="n">
        <v>127379802000</v>
      </c>
      <c r="O18" s="31" t="n">
        <v>0</v>
      </c>
      <c r="P18" s="31" t="n">
        <v>0</v>
      </c>
      <c r="Q18" s="31" t="n">
        <v>27500000000</v>
      </c>
      <c r="R18" s="31" t="n">
        <v>27500000000</v>
      </c>
      <c r="S18" s="41" t="n">
        <f>IF(ISNUMBER(R18/N18*100), R18/N18*100, "-")</f>
        <v>21.5889800174128</v>
      </c>
      <c r="T18" s="47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</row>
    <row r="19" ht="17.1" customHeight="true">
      <c r="A19" s="6" t="s">
        <v>6</v>
      </c>
      <c r="B19" s="15"/>
      <c r="C19" s="23"/>
      <c r="D19" s="28" t="n">
        <f>SUM(D20:D37, N7:N16)</f>
        <v>190809409000</v>
      </c>
      <c r="E19" s="31" t="n">
        <f>SUM(E20:E37, O7:O16)</f>
        <v>30891018583</v>
      </c>
      <c r="F19" s="31" t="n">
        <f>SUM(F20:F37, P7:P16)</f>
        <v>30891018583</v>
      </c>
      <c r="G19" s="31" t="n">
        <f>SUM(G20:G37, Q7:Q16)</f>
        <v>21960439535</v>
      </c>
      <c r="H19" s="31" t="n">
        <f>SUM(H20:H37, R7:R16)</f>
        <v>21960439535</v>
      </c>
      <c r="I19" s="41" t="n">
        <f>IF(ISNUMBER(H19/D19*100), H19/D19*100, "-")</f>
        <v>11.5090967736292</v>
      </c>
      <c r="J19" s="48"/>
      <c r="K19" s="6"/>
      <c r="L19" s="15" t="s">
        <v>72</v>
      </c>
      <c r="M19" s="23"/>
      <c r="N19" s="28" t="n">
        <v>118000000000</v>
      </c>
      <c r="O19" s="31" t="n">
        <v>0</v>
      </c>
      <c r="P19" s="31" t="n">
        <v>0</v>
      </c>
      <c r="Q19" s="31" t="n">
        <v>27500000000</v>
      </c>
      <c r="R19" s="31" t="n">
        <v>27500000000</v>
      </c>
      <c r="S19" s="41" t="n">
        <f>IF(ISNUMBER(R19/N19*100), R19/N19*100, "-")</f>
        <v>23.3050847457627</v>
      </c>
      <c r="T19" s="4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</row>
    <row r="20" ht="17.1" customHeight="true">
      <c r="A20" s="6"/>
      <c r="B20" s="15" t="s">
        <v>19</v>
      </c>
      <c r="C20" s="22"/>
      <c r="D20" s="28" t="n">
        <v>942984000</v>
      </c>
      <c r="E20" s="31" t="n">
        <v>187814000</v>
      </c>
      <c r="F20" s="31" t="n">
        <v>187814000</v>
      </c>
      <c r="G20" s="31" t="n">
        <v>127804241</v>
      </c>
      <c r="H20" s="31" t="n">
        <v>127804241</v>
      </c>
      <c r="I20" s="41" t="n">
        <f>IF(ISNUMBER(H20/D20*100), H20/D20*100, "-")</f>
        <v>13.5531717399235</v>
      </c>
      <c r="J20" s="47"/>
      <c r="K20" s="6"/>
      <c r="L20" s="15" t="s">
        <v>73</v>
      </c>
      <c r="M20" s="22"/>
      <c r="N20" s="28" t="n">
        <v>0</v>
      </c>
      <c r="O20" s="31" t="n">
        <v>0</v>
      </c>
      <c r="P20" s="31" t="n">
        <v>0</v>
      </c>
      <c r="Q20" s="31" t="n">
        <v>0</v>
      </c>
      <c r="R20" s="31" t="n">
        <v>0</v>
      </c>
      <c r="S20" s="42" t="s">
        <v>45</v>
      </c>
      <c r="T20" s="47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</row>
    <row r="21" ht="17.1" customHeight="true">
      <c r="A21" s="6"/>
      <c r="B21" s="9" t="s">
        <v>20</v>
      </c>
      <c r="C21" s="22"/>
      <c r="D21" s="28" t="n">
        <v>8874092000</v>
      </c>
      <c r="E21" s="31" t="n">
        <v>1694113000</v>
      </c>
      <c r="F21" s="31" t="n">
        <v>1694113000</v>
      </c>
      <c r="G21" s="31" t="n">
        <v>810878769</v>
      </c>
      <c r="H21" s="31" t="n">
        <v>810878769</v>
      </c>
      <c r="I21" s="41" t="n">
        <f>IF(ISNUMBER(H21/D21*100), H21/D21*100, "-")</f>
        <v>9.13759705218292</v>
      </c>
      <c r="J21" s="47"/>
      <c r="K21" s="6" t="s">
        <v>52</v>
      </c>
      <c r="L21" s="18"/>
      <c r="M21" s="22"/>
      <c r="N21" s="28" t="n">
        <f>D8-D19-N19+N18+N20</f>
        <v>0</v>
      </c>
      <c r="O21" s="60" t="n">
        <f>E8-E19-O19+O18+O20</f>
        <v>-11888636583</v>
      </c>
      <c r="P21" s="60" t="n">
        <f>F8-F19-P19+P18+P20</f>
        <v>-11888636583</v>
      </c>
      <c r="Q21" s="60" t="n">
        <f>G8-G19-Q19+Q18+Q20</f>
        <v>-8533353431</v>
      </c>
      <c r="R21" s="60" t="n">
        <f>H8-H19-R19+R18+R20</f>
        <v>-8533353431</v>
      </c>
      <c r="S21" s="42" t="s">
        <v>45</v>
      </c>
      <c r="T21" s="47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</row>
    <row r="22" ht="17.1" customHeight="true">
      <c r="A22" s="6"/>
      <c r="B22" s="15" t="s">
        <v>21</v>
      </c>
      <c r="C22" s="22"/>
      <c r="D22" s="28" t="n">
        <v>2089982000</v>
      </c>
      <c r="E22" s="31" t="n">
        <v>462843000</v>
      </c>
      <c r="F22" s="31" t="n">
        <v>462843000</v>
      </c>
      <c r="G22" s="31" t="n">
        <v>266812534</v>
      </c>
      <c r="H22" s="31" t="n">
        <v>266812534</v>
      </c>
      <c r="I22" s="41" t="n">
        <f>IF(ISNUMBER(H22/D22*100), H22/D22*100, "-")</f>
        <v>12.766259900803</v>
      </c>
      <c r="J22" s="47"/>
      <c r="K22" s="6" t="s">
        <v>53</v>
      </c>
      <c r="L22" s="15"/>
      <c r="M22" s="22"/>
      <c r="N22" s="56"/>
      <c r="O22" s="61"/>
      <c r="P22" s="61"/>
      <c r="Q22" s="61"/>
      <c r="R22" s="61"/>
      <c r="S22" s="47"/>
      <c r="T22" s="47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</row>
    <row r="23" ht="17.1" customHeight="true">
      <c r="A23" s="6"/>
      <c r="B23" s="15" t="s">
        <v>22</v>
      </c>
      <c r="C23" s="22"/>
      <c r="D23" s="28" t="n">
        <v>2402227000</v>
      </c>
      <c r="E23" s="31" t="n">
        <v>690059000</v>
      </c>
      <c r="F23" s="31" t="n">
        <v>690059000</v>
      </c>
      <c r="G23" s="31" t="n">
        <v>31085004</v>
      </c>
      <c r="H23" s="31" t="n">
        <v>31085004</v>
      </c>
      <c r="I23" s="41" t="n">
        <f>IF(ISNUMBER(H23/D23*100), H23/D23*100, "-")</f>
        <v>1.2940077686247</v>
      </c>
      <c r="J23" s="47"/>
      <c r="K23" s="6" t="s">
        <v>54</v>
      </c>
      <c r="L23" s="15"/>
      <c r="M23" s="22"/>
      <c r="N23" s="28" t="n">
        <v>0</v>
      </c>
      <c r="O23" s="31" t="n">
        <v>0</v>
      </c>
      <c r="P23" s="31" t="n">
        <v>0</v>
      </c>
      <c r="Q23" s="31" t="n">
        <v>0</v>
      </c>
      <c r="R23" s="31" t="n">
        <v>0</v>
      </c>
      <c r="S23" s="42" t="s">
        <v>45</v>
      </c>
      <c r="T23" s="47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</row>
    <row r="24" ht="17.1" customHeight="true">
      <c r="A24" s="6"/>
      <c r="B24" s="15" t="s">
        <v>23</v>
      </c>
      <c r="C24" s="22"/>
      <c r="D24" s="28" t="n">
        <v>66714552000</v>
      </c>
      <c r="E24" s="31" t="n">
        <v>15413242000</v>
      </c>
      <c r="F24" s="31" t="n">
        <v>15413242000</v>
      </c>
      <c r="G24" s="31" t="n">
        <v>14376309792</v>
      </c>
      <c r="H24" s="31" t="n">
        <v>14376309792</v>
      </c>
      <c r="I24" s="41" t="n">
        <f>IF(ISNUMBER(H24/D24*100), H24/D24*100, "-")</f>
        <v>21.5489864819897</v>
      </c>
      <c r="J24" s="47"/>
      <c r="K24" s="6" t="s">
        <v>55</v>
      </c>
      <c r="L24" s="15"/>
      <c r="M24" s="22"/>
      <c r="N24" s="28" t="n">
        <v>0</v>
      </c>
      <c r="O24" s="31" t="n">
        <v>0</v>
      </c>
      <c r="P24" s="31" t="n">
        <v>0</v>
      </c>
      <c r="Q24" s="31" t="n">
        <v>0</v>
      </c>
      <c r="R24" s="31" t="n">
        <v>0</v>
      </c>
      <c r="S24" s="42" t="s">
        <v>45</v>
      </c>
      <c r="T24" s="47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</row>
    <row r="25" ht="17.1" customHeight="true">
      <c r="A25" s="6"/>
      <c r="B25" s="15" t="s">
        <v>24</v>
      </c>
      <c r="C25" s="23"/>
      <c r="D25" s="28" t="n">
        <v>1340092000</v>
      </c>
      <c r="E25" s="31" t="n">
        <v>259697000</v>
      </c>
      <c r="F25" s="31" t="n">
        <v>259697000</v>
      </c>
      <c r="G25" s="31" t="n">
        <v>61747675</v>
      </c>
      <c r="H25" s="31" t="n">
        <v>61747675</v>
      </c>
      <c r="I25" s="41" t="n">
        <f>IF(ISNUMBER(H25/D25*100), H25/D25*100, "-")</f>
        <v>4.60771909689782</v>
      </c>
      <c r="J25" s="48"/>
      <c r="K25" s="6" t="s">
        <v>51</v>
      </c>
      <c r="L25" s="15"/>
      <c r="M25" s="23"/>
      <c r="N25" s="56"/>
      <c r="O25" s="61"/>
      <c r="P25" s="61"/>
      <c r="Q25" s="61"/>
      <c r="R25" s="61"/>
      <c r="S25" s="48"/>
      <c r="T25" s="4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</row>
    <row r="26" ht="17.1" customHeight="true">
      <c r="A26" s="6"/>
      <c r="B26" s="15" t="s">
        <v>25</v>
      </c>
      <c r="C26" s="23"/>
      <c r="D26" s="28" t="n">
        <v>13215149000</v>
      </c>
      <c r="E26" s="31" t="n">
        <v>1202199000</v>
      </c>
      <c r="F26" s="31" t="n">
        <v>1202199000</v>
      </c>
      <c r="G26" s="31" t="n">
        <v>291881621</v>
      </c>
      <c r="H26" s="31" t="n">
        <v>291881621</v>
      </c>
      <c r="I26" s="41" t="n">
        <f>IF(ISNUMBER(H26/D26*100), H26/D26*100, "-")</f>
        <v>2.20868959555431</v>
      </c>
      <c r="J26" s="48"/>
      <c r="K26" s="6"/>
      <c r="L26" s="15" t="s">
        <v>71</v>
      </c>
      <c r="M26" s="23"/>
      <c r="N26" s="28" t="n">
        <v>0</v>
      </c>
      <c r="O26" s="31" t="n">
        <v>0</v>
      </c>
      <c r="P26" s="31" t="n">
        <v>0</v>
      </c>
      <c r="Q26" s="31" t="n">
        <v>0</v>
      </c>
      <c r="R26" s="31" t="n">
        <v>0</v>
      </c>
      <c r="S26" s="42" t="s">
        <v>45</v>
      </c>
      <c r="T26" s="4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</row>
    <row r="27" ht="17.1" customHeight="true">
      <c r="A27" s="6"/>
      <c r="B27" s="15" t="s">
        <v>26</v>
      </c>
      <c r="C27" s="23"/>
      <c r="D27" s="28" t="n">
        <v>13732541000</v>
      </c>
      <c r="E27" s="31" t="n">
        <v>299780000</v>
      </c>
      <c r="F27" s="31" t="n">
        <v>299780000</v>
      </c>
      <c r="G27" s="31" t="n">
        <v>107275144</v>
      </c>
      <c r="H27" s="31" t="n">
        <v>107275144</v>
      </c>
      <c r="I27" s="41" t="n">
        <f>IF(ISNUMBER(H27/D27*100), H27/D27*100, "-")</f>
        <v>0.781174758553424</v>
      </c>
      <c r="J27" s="48"/>
      <c r="K27" s="6" t="s">
        <v>56</v>
      </c>
      <c r="L27" s="15"/>
      <c r="M27" s="23"/>
      <c r="N27" s="56"/>
      <c r="O27" s="61"/>
      <c r="P27" s="61"/>
      <c r="Q27" s="61"/>
      <c r="R27" s="61"/>
      <c r="S27" s="48"/>
      <c r="T27" s="4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</row>
    <row r="28" ht="17.1" customHeight="true">
      <c r="A28" s="6"/>
      <c r="B28" s="15" t="s">
        <v>27</v>
      </c>
      <c r="C28" s="22"/>
      <c r="D28" s="28" t="n">
        <v>1160278000</v>
      </c>
      <c r="E28" s="31" t="n">
        <v>326083000</v>
      </c>
      <c r="F28" s="31" t="n">
        <v>326083000</v>
      </c>
      <c r="G28" s="31" t="n">
        <v>80035239</v>
      </c>
      <c r="H28" s="31" t="n">
        <v>80035239</v>
      </c>
      <c r="I28" s="41" t="n">
        <f>IF(ISNUMBER(H28/D28*100), H28/D28*100, "-")</f>
        <v>6.89793644281801</v>
      </c>
      <c r="J28" s="47"/>
      <c r="K28" s="6" t="s">
        <v>57</v>
      </c>
      <c r="L28" s="15"/>
      <c r="M28" s="22"/>
      <c r="N28" s="56"/>
      <c r="O28" s="61"/>
      <c r="P28" s="61"/>
      <c r="Q28" s="61"/>
      <c r="R28" s="61"/>
      <c r="S28" s="47"/>
      <c r="T28" s="47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</row>
    <row r="29" ht="17.1" customHeight="true">
      <c r="A29" s="6"/>
      <c r="B29" s="15" t="s">
        <v>28</v>
      </c>
      <c r="C29" s="22"/>
      <c r="D29" s="28" t="n">
        <v>2631821000</v>
      </c>
      <c r="E29" s="31" t="n">
        <v>130842000</v>
      </c>
      <c r="F29" s="31" t="n">
        <v>130842000</v>
      </c>
      <c r="G29" s="31" t="n">
        <v>51261952</v>
      </c>
      <c r="H29" s="31" t="n">
        <v>51261952</v>
      </c>
      <c r="I29" s="41" t="n">
        <f>IF(ISNUMBER(H29/D29*100), H29/D29*100, "-")</f>
        <v>1.94777501965369</v>
      </c>
      <c r="J29" s="47"/>
      <c r="K29" s="6" t="s">
        <v>54</v>
      </c>
      <c r="L29" s="15"/>
      <c r="M29" s="22"/>
      <c r="N29" s="28" t="n">
        <v>21484964089</v>
      </c>
      <c r="O29" s="31" t="n">
        <v>117000</v>
      </c>
      <c r="P29" s="31" t="n">
        <v>117000</v>
      </c>
      <c r="Q29" s="31" t="n">
        <v>4978011000</v>
      </c>
      <c r="R29" s="31" t="n">
        <v>4978011000</v>
      </c>
      <c r="S29" s="41" t="n">
        <f>IF(ISNUMBER(R29/N29*100), R29/N29*100, "-")</f>
        <v>23.1697431719175</v>
      </c>
      <c r="T29" s="47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</row>
    <row r="30" ht="17.1" customHeight="true">
      <c r="A30" s="6"/>
      <c r="B30" s="15" t="s">
        <v>29</v>
      </c>
      <c r="C30" s="22"/>
      <c r="D30" s="28" t="n">
        <v>826301000</v>
      </c>
      <c r="E30" s="31" t="n">
        <v>49513000</v>
      </c>
      <c r="F30" s="31" t="n">
        <v>49513000</v>
      </c>
      <c r="G30" s="31" t="n">
        <v>26920147</v>
      </c>
      <c r="H30" s="31" t="n">
        <v>26920147</v>
      </c>
      <c r="I30" s="41" t="n">
        <f>IF(ISNUMBER(H30/D30*100), H30/D30*100, "-")</f>
        <v>3.25791049508593</v>
      </c>
      <c r="J30" s="47"/>
      <c r="K30" s="6" t="s">
        <v>55</v>
      </c>
      <c r="L30" s="15"/>
      <c r="M30" s="22"/>
      <c r="N30" s="28" t="n">
        <v>23320792168</v>
      </c>
      <c r="O30" s="31" t="n">
        <v>9425942417</v>
      </c>
      <c r="P30" s="31" t="n">
        <v>9425942417</v>
      </c>
      <c r="Q30" s="31" t="n">
        <v>23521670</v>
      </c>
      <c r="R30" s="31" t="n">
        <v>23521670</v>
      </c>
      <c r="S30" s="41" t="n">
        <f>IF(ISNUMBER(R30/N30*100), R30/N30*100, "-")</f>
        <v>0.100861367961058</v>
      </c>
      <c r="T30" s="47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</row>
    <row r="31" ht="17.1" customHeight="true">
      <c r="A31" s="6"/>
      <c r="B31" s="15" t="s">
        <v>30</v>
      </c>
      <c r="C31" s="23"/>
      <c r="D31" s="28" t="n">
        <v>22317906000</v>
      </c>
      <c r="E31" s="31" t="n">
        <v>2196485583</v>
      </c>
      <c r="F31" s="31" t="n">
        <v>2196485583</v>
      </c>
      <c r="G31" s="31" t="n">
        <v>733173767</v>
      </c>
      <c r="H31" s="31" t="n">
        <v>733173767</v>
      </c>
      <c r="I31" s="41" t="n">
        <f>IF(ISNUMBER(H31/D31*100), H31/D31*100, "-")</f>
        <v>3.28513690755755</v>
      </c>
      <c r="J31" s="48"/>
      <c r="K31" s="6" t="s">
        <v>51</v>
      </c>
      <c r="L31" s="15"/>
      <c r="M31" s="23"/>
      <c r="N31" s="56"/>
      <c r="O31" s="61"/>
      <c r="P31" s="61"/>
      <c r="Q31" s="61"/>
      <c r="R31" s="61"/>
      <c r="S31" s="48"/>
      <c r="T31" s="4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</row>
    <row r="32" ht="17.1" customHeight="true">
      <c r="A32" s="6"/>
      <c r="B32" s="15" t="s">
        <v>31</v>
      </c>
      <c r="C32" s="22"/>
      <c r="D32" s="28" t="n">
        <v>535900000</v>
      </c>
      <c r="E32" s="31" t="n">
        <v>122492000</v>
      </c>
      <c r="F32" s="31" t="n">
        <v>122492000</v>
      </c>
      <c r="G32" s="31" t="n">
        <v>66189791</v>
      </c>
      <c r="H32" s="31" t="n">
        <v>66189791</v>
      </c>
      <c r="I32" s="41" t="n">
        <f>IF(ISNUMBER(H32/D32*100), H32/D32*100, "-")</f>
        <v>12.3511459227468</v>
      </c>
      <c r="J32" s="47"/>
      <c r="K32" s="6"/>
      <c r="L32" s="15" t="s">
        <v>71</v>
      </c>
      <c r="M32" s="22"/>
      <c r="N32" s="28" t="n">
        <v>17067895877</v>
      </c>
      <c r="O32" s="31" t="n">
        <v>0</v>
      </c>
      <c r="P32" s="31" t="n">
        <v>0</v>
      </c>
      <c r="Q32" s="31" t="n">
        <v>0</v>
      </c>
      <c r="R32" s="31" t="n">
        <v>0</v>
      </c>
      <c r="S32" s="64" t="n">
        <f>IF(ISNUMBER(R32/N32*100), R32/N32*100, "-")</f>
        <v>0</v>
      </c>
      <c r="T32" s="47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</row>
    <row r="33" ht="17.1" customHeight="true">
      <c r="A33" s="6"/>
      <c r="B33" s="15" t="s">
        <v>32</v>
      </c>
      <c r="C33" s="22"/>
      <c r="D33" s="28" t="n">
        <v>11872133000</v>
      </c>
      <c r="E33" s="31" t="n">
        <v>3240911000</v>
      </c>
      <c r="F33" s="31" t="n">
        <v>3240911000</v>
      </c>
      <c r="G33" s="31" t="n">
        <v>2059602578</v>
      </c>
      <c r="H33" s="31" t="n">
        <v>2059602578</v>
      </c>
      <c r="I33" s="41" t="n">
        <f>IF(ISNUMBER(H33/D33*100), H33/D33*100, "-")</f>
        <v>17.3482101152337</v>
      </c>
      <c r="J33" s="47"/>
      <c r="K33" s="11"/>
      <c r="L33" s="18"/>
      <c r="M33" s="22"/>
      <c r="N33" s="57"/>
      <c r="O33" s="47"/>
      <c r="P33" s="47"/>
      <c r="Q33" s="47"/>
      <c r="R33" s="47"/>
      <c r="S33" s="47"/>
      <c r="T33" s="47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</row>
    <row r="34" ht="17.1" customHeight="true">
      <c r="A34" s="6"/>
      <c r="B34" s="15" t="s">
        <v>33</v>
      </c>
      <c r="C34" s="22"/>
      <c r="D34" s="28" t="n">
        <v>3906364000</v>
      </c>
      <c r="E34" s="31" t="n">
        <v>802101000</v>
      </c>
      <c r="F34" s="31" t="n">
        <v>802101000</v>
      </c>
      <c r="G34" s="31" t="n">
        <v>543571771</v>
      </c>
      <c r="H34" s="31" t="n">
        <v>543571771</v>
      </c>
      <c r="I34" s="41" t="n">
        <f>IF(ISNUMBER(H34/D34*100), H34/D34*100, "-")</f>
        <v>13.9150312413283</v>
      </c>
      <c r="J34" s="47"/>
      <c r="K34" s="6"/>
      <c r="L34" s="15"/>
      <c r="M34" s="22"/>
      <c r="N34" s="57"/>
      <c r="O34" s="47"/>
      <c r="P34" s="47"/>
      <c r="Q34" s="47"/>
      <c r="R34" s="47"/>
      <c r="S34" s="47"/>
      <c r="T34" s="47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</row>
    <row r="35" ht="17.1" customHeight="true">
      <c r="A35" s="6"/>
      <c r="B35" s="15" t="s">
        <v>34</v>
      </c>
      <c r="C35" s="22"/>
      <c r="D35" s="28" t="n">
        <v>11802674000</v>
      </c>
      <c r="E35" s="31" t="n">
        <v>774337000</v>
      </c>
      <c r="F35" s="31" t="n">
        <v>774337000</v>
      </c>
      <c r="G35" s="31" t="n">
        <v>386525474</v>
      </c>
      <c r="H35" s="31" t="n">
        <v>386525474</v>
      </c>
      <c r="I35" s="41" t="n">
        <f>IF(ISNUMBER(H35/D35*100), H35/D35*100, "-")</f>
        <v>3.27489748509533</v>
      </c>
      <c r="J35" s="47"/>
      <c r="K35" s="6"/>
      <c r="L35" s="15"/>
      <c r="M35" s="22"/>
      <c r="N35" s="57"/>
      <c r="O35" s="47"/>
      <c r="P35" s="47"/>
      <c r="Q35" s="47"/>
      <c r="R35" s="47"/>
      <c r="S35" s="47"/>
      <c r="T35" s="47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</row>
    <row r="36" ht="17.1" customHeight="true">
      <c r="A36" s="6"/>
      <c r="B36" s="15" t="s">
        <v>35</v>
      </c>
      <c r="C36" s="22"/>
      <c r="D36" s="28" t="n">
        <v>6794790000</v>
      </c>
      <c r="E36" s="31" t="n">
        <v>1078803000</v>
      </c>
      <c r="F36" s="31" t="n">
        <v>1078803000</v>
      </c>
      <c r="G36" s="31" t="n">
        <v>859609333</v>
      </c>
      <c r="H36" s="31" t="n">
        <v>859609333</v>
      </c>
      <c r="I36" s="41" t="n">
        <f>IF(ISNUMBER(H36/D36*100), H36/D36*100, "-")</f>
        <v>12.6510066241929</v>
      </c>
      <c r="J36" s="47"/>
      <c r="K36" s="6"/>
      <c r="L36" s="15"/>
      <c r="M36" s="22"/>
      <c r="N36" s="57"/>
      <c r="O36" s="47"/>
      <c r="P36" s="47"/>
      <c r="Q36" s="47"/>
      <c r="R36" s="47"/>
      <c r="S36" s="47"/>
      <c r="T36" s="47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</row>
    <row r="37" ht="17.1" customHeight="true">
      <c r="A37" s="7"/>
      <c r="B37" s="16" t="s">
        <v>36</v>
      </c>
      <c r="C37" s="24"/>
      <c r="D37" s="29" t="n">
        <v>2405720000</v>
      </c>
      <c r="E37" s="32" t="n">
        <v>199576000</v>
      </c>
      <c r="F37" s="32" t="n">
        <v>199576000</v>
      </c>
      <c r="G37" s="32" t="n">
        <v>115902025</v>
      </c>
      <c r="H37" s="32" t="n">
        <v>115902025</v>
      </c>
      <c r="I37" s="43" t="n">
        <f>IF(ISNUMBER(H37/D37*100), H37/D37*100, "-")</f>
        <v>4.81776869294847</v>
      </c>
      <c r="J37" s="49"/>
      <c r="K37" s="7"/>
      <c r="L37" s="16"/>
      <c r="M37" s="24"/>
      <c r="N37" s="58"/>
      <c r="O37" s="49"/>
      <c r="P37" s="49"/>
      <c r="Q37" s="49"/>
      <c r="R37" s="49"/>
      <c r="S37" s="49"/>
      <c r="T37" s="49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</row>
    <row r="38" ht="16.5" customHeight="true">
      <c r="A38" s="5"/>
      <c r="B38" s="17"/>
      <c r="C38" s="25"/>
      <c r="D38" s="25"/>
      <c r="E38" s="25"/>
      <c r="F38" s="25"/>
      <c r="G38" s="25"/>
      <c r="H38" s="25"/>
      <c r="I38" s="25"/>
      <c r="J38" s="25"/>
      <c r="K38" s="5"/>
      <c r="L38" s="17"/>
      <c r="M38" s="25"/>
      <c r="N38" s="25"/>
      <c r="O38" s="25"/>
      <c r="P38" s="25"/>
      <c r="Q38" s="25"/>
      <c r="R38" s="25" t="s">
        <v>77</v>
      </c>
      <c r="S38" s="25"/>
      <c r="T38" s="25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</row>
    <row r="39" ht="16.5" customHeight="true">
      <c r="A39" s="8"/>
      <c r="B39" s="18"/>
      <c r="C39" s="18"/>
      <c r="D39" s="8"/>
      <c r="E39" s="8"/>
      <c r="F39" s="34"/>
      <c r="G39" s="35"/>
      <c r="H39" s="8"/>
      <c r="I39" s="8"/>
      <c r="J39" s="18"/>
      <c r="K39" s="8" t="s">
        <v>58</v>
      </c>
      <c r="L39" s="18"/>
      <c r="M39" s="18"/>
      <c r="N39" s="8" t="s">
        <v>74</v>
      </c>
      <c r="O39" s="8"/>
      <c r="P39" s="34" t="s">
        <v>75</v>
      </c>
      <c r="Q39" s="35"/>
      <c r="R39" s="8" t="s">
        <v>78</v>
      </c>
      <c r="S39" s="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</row>
    <row r="40" ht="16.5" customHeight="true">
      <c r="A40" s="8"/>
      <c r="B40" s="18"/>
      <c r="C40" s="18"/>
      <c r="D40" s="8"/>
      <c r="E40" s="8"/>
      <c r="F40" s="34"/>
      <c r="G40" s="36"/>
      <c r="H40" s="8"/>
      <c r="I40" s="8"/>
      <c r="J40" s="50"/>
      <c r="K40" s="8"/>
      <c r="L40" s="18"/>
      <c r="M40" s="18"/>
      <c r="N40" s="8"/>
      <c r="O40" s="8"/>
      <c r="P40" s="34" t="s">
        <v>76</v>
      </c>
      <c r="Q40" s="36"/>
      <c r="R40" s="8"/>
      <c r="S40" s="8"/>
      <c r="T40" s="50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</row>
    <row r="41" ht="16.5" customHeight="true">
      <c r="A41" s="9"/>
      <c r="B41" s="18"/>
      <c r="C41" s="18"/>
      <c r="D41" s="18"/>
      <c r="E41" s="18"/>
      <c r="F41" s="18"/>
      <c r="G41" s="18"/>
      <c r="H41" s="15"/>
      <c r="I41" s="15"/>
      <c r="J41" s="15"/>
      <c r="K41" s="9" t="s">
        <v>59</v>
      </c>
      <c r="L41" s="18"/>
      <c r="M41" s="18"/>
      <c r="N41" s="18"/>
      <c r="O41" s="18"/>
      <c r="P41" s="18"/>
      <c r="Q41" s="18"/>
      <c r="R41" s="15"/>
      <c r="S41" s="15"/>
      <c r="T41" s="15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</row>
    <row r="42" ht="16.5" customHeight="true">
      <c r="A42" s="10"/>
      <c r="B42" s="18"/>
      <c r="C42" s="18"/>
      <c r="D42" s="18"/>
      <c r="E42" s="18"/>
      <c r="F42" s="18"/>
      <c r="G42" s="18"/>
      <c r="H42" s="39"/>
      <c r="I42" s="39"/>
      <c r="J42" s="39"/>
      <c r="K42" s="10" t="s">
        <v>60</v>
      </c>
      <c r="L42" s="18"/>
      <c r="M42" s="18"/>
      <c r="N42" s="18"/>
      <c r="O42" s="18"/>
      <c r="P42" s="18"/>
      <c r="Q42" s="18"/>
      <c r="R42" s="39"/>
      <c r="S42" s="39"/>
      <c r="T42" s="39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</row>
    <row r="43" ht="20.45" customHeight="true">
      <c r="A43" s="11"/>
      <c r="B43" s="18"/>
      <c r="C43" s="18"/>
      <c r="D43" s="18"/>
      <c r="E43" s="18"/>
      <c r="F43" s="18"/>
      <c r="G43" s="18"/>
      <c r="H43" s="18"/>
      <c r="I43" s="18"/>
      <c r="J43" s="18"/>
      <c r="K43" s="11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</row>
    <row r="44" ht="16.5" customHeight="true">
      <c r="A44" s="11"/>
      <c r="B44" s="18"/>
      <c r="C44" s="18"/>
      <c r="D44" s="18"/>
      <c r="E44" s="18"/>
      <c r="F44" s="18"/>
      <c r="G44" s="18"/>
      <c r="H44" s="18"/>
      <c r="I44" s="18"/>
      <c r="J44" s="18"/>
      <c r="K44" s="11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</row>
    <row r="45" ht="16.5" customHeight="true">
      <c r="A45" s="11"/>
      <c r="B45" s="18"/>
      <c r="C45" s="18"/>
      <c r="D45" s="18"/>
      <c r="E45" s="18"/>
      <c r="F45" s="18"/>
      <c r="G45" s="18"/>
      <c r="H45" s="18"/>
      <c r="I45" s="18"/>
      <c r="J45" s="18"/>
      <c r="K45" s="11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</row>
    <row r="46" ht="16.5" customHeight="true">
      <c r="A46" s="11"/>
      <c r="B46" s="18"/>
      <c r="C46" s="18"/>
      <c r="D46" s="18"/>
      <c r="E46" s="18"/>
      <c r="F46" s="18"/>
      <c r="G46" s="18"/>
      <c r="H46" s="18"/>
      <c r="I46" s="18"/>
      <c r="J46" s="18"/>
      <c r="K46" s="11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</row>
    <row r="47" ht="16.5" customHeight="true">
      <c r="A47" s="11"/>
      <c r="B47" s="18"/>
      <c r="C47" s="18"/>
      <c r="D47" s="18"/>
      <c r="E47" s="18"/>
      <c r="F47" s="18"/>
      <c r="G47" s="18"/>
      <c r="H47" s="18"/>
      <c r="I47" s="18"/>
      <c r="J47" s="18"/>
      <c r="K47" s="11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</row>
    <row r="48" ht="16.5" customHeight="true">
      <c r="A48" s="11"/>
      <c r="B48" s="18"/>
      <c r="C48" s="18"/>
      <c r="D48" s="18"/>
      <c r="E48" s="18"/>
      <c r="F48" s="18"/>
      <c r="G48" s="18"/>
      <c r="H48" s="18"/>
      <c r="I48" s="18"/>
      <c r="J48" s="18"/>
      <c r="K48" s="11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</row>
    <row r="49" ht="16.5" customHeight="true">
      <c r="A49" s="11"/>
      <c r="B49" s="18"/>
      <c r="C49" s="18"/>
      <c r="D49" s="18"/>
      <c r="E49" s="18"/>
      <c r="F49" s="18"/>
      <c r="G49" s="18"/>
      <c r="H49" s="18"/>
      <c r="I49" s="18"/>
      <c r="J49" s="18"/>
      <c r="K49" s="11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</row>
    <row r="50" ht="16.5" customHeight="true">
      <c r="A50" s="11"/>
      <c r="B50" s="18"/>
      <c r="C50" s="18"/>
      <c r="D50" s="18"/>
      <c r="E50" s="18"/>
      <c r="F50" s="18"/>
      <c r="G50" s="18"/>
      <c r="H50" s="18"/>
      <c r="I50" s="18"/>
      <c r="J50" s="18"/>
      <c r="K50" s="11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</row>
    <row r="51" ht="16.5" customHeight="true">
      <c r="A51" s="11"/>
      <c r="B51" s="18"/>
      <c r="C51" s="18"/>
      <c r="D51" s="18"/>
      <c r="E51" s="18"/>
      <c r="F51" s="18"/>
      <c r="G51" s="18"/>
      <c r="H51" s="18"/>
      <c r="I51" s="18"/>
      <c r="J51" s="18"/>
      <c r="K51" s="11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</row>
    <row r="52" ht="16.5" customHeight="true">
      <c r="A52" s="11"/>
      <c r="B52" s="18"/>
      <c r="C52" s="18"/>
      <c r="D52" s="18"/>
      <c r="E52" s="18"/>
      <c r="F52" s="18"/>
      <c r="G52" s="18"/>
      <c r="H52" s="18"/>
      <c r="I52" s="18"/>
      <c r="J52" s="18"/>
      <c r="K52" s="11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</row>
    <row r="53" ht="16.5" customHeight="true">
      <c r="A53" s="11"/>
      <c r="B53" s="18"/>
      <c r="C53" s="18"/>
      <c r="D53" s="18"/>
      <c r="E53" s="18"/>
      <c r="F53" s="18"/>
      <c r="G53" s="18"/>
      <c r="H53" s="18"/>
      <c r="I53" s="18"/>
      <c r="J53" s="18"/>
      <c r="K53" s="11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</row>
    <row r="54" ht="16.5" customHeight="true">
      <c r="A54" s="11"/>
      <c r="B54" s="18"/>
      <c r="C54" s="18"/>
      <c r="D54" s="18"/>
      <c r="E54" s="18"/>
      <c r="F54" s="18"/>
      <c r="G54" s="18"/>
      <c r="H54" s="18"/>
      <c r="I54" s="18"/>
      <c r="J54" s="18"/>
      <c r="K54" s="11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</row>
    <row r="55" ht="16.5" customHeight="true">
      <c r="A55" s="11"/>
      <c r="B55" s="18"/>
      <c r="C55" s="18"/>
      <c r="D55" s="18"/>
      <c r="E55" s="18"/>
      <c r="F55" s="18"/>
      <c r="G55" s="18"/>
      <c r="H55" s="18"/>
      <c r="I55" s="18"/>
      <c r="J55" s="18"/>
      <c r="K55" s="11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</row>
    <row r="56" ht="16.5" customHeight="true">
      <c r="A56" s="11"/>
      <c r="B56" s="18"/>
      <c r="C56" s="18"/>
      <c r="D56" s="18"/>
      <c r="E56" s="18"/>
      <c r="F56" s="18"/>
      <c r="G56" s="18"/>
      <c r="H56" s="18"/>
      <c r="I56" s="18"/>
      <c r="J56" s="18"/>
      <c r="K56" s="11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</row>
    <row r="57" ht="16.5" customHeight="true">
      <c r="A57" s="11"/>
      <c r="B57" s="18"/>
      <c r="C57" s="18"/>
      <c r="D57" s="18"/>
      <c r="E57" s="18"/>
      <c r="F57" s="18"/>
      <c r="G57" s="18"/>
      <c r="H57" s="18"/>
      <c r="I57" s="18"/>
      <c r="J57" s="18"/>
      <c r="K57" s="11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</row>
    <row r="58" ht="16.5" customHeight="true">
      <c r="A58" s="11"/>
      <c r="B58" s="18"/>
      <c r="C58" s="18"/>
      <c r="D58" s="18"/>
      <c r="E58" s="18"/>
      <c r="F58" s="18"/>
      <c r="G58" s="18"/>
      <c r="H58" s="18"/>
      <c r="I58" s="18"/>
      <c r="J58" s="18"/>
      <c r="K58" s="11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</row>
    <row r="59" ht="16.5" customHeight="true">
      <c r="A59" s="11"/>
      <c r="B59" s="18"/>
      <c r="C59" s="18"/>
      <c r="D59" s="18"/>
      <c r="E59" s="18"/>
      <c r="F59" s="18"/>
      <c r="G59" s="18"/>
      <c r="H59" s="18"/>
      <c r="I59" s="18"/>
      <c r="J59" s="18"/>
      <c r="K59" s="11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</row>
    <row r="60" ht="16.5" customHeight="true">
      <c r="A60" s="11"/>
      <c r="B60" s="18"/>
      <c r="C60" s="18"/>
      <c r="D60" s="18"/>
      <c r="E60" s="18"/>
      <c r="F60" s="18"/>
      <c r="G60" s="18"/>
      <c r="H60" s="18"/>
      <c r="I60" s="18"/>
      <c r="J60" s="18"/>
      <c r="K60" s="11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</row>
    <row r="61" ht="16.5" customHeight="true">
      <c r="A61" s="11"/>
      <c r="B61" s="18"/>
      <c r="C61" s="18"/>
      <c r="D61" s="18"/>
      <c r="E61" s="18"/>
      <c r="F61" s="18"/>
      <c r="G61" s="18"/>
      <c r="H61" s="18"/>
      <c r="I61" s="18"/>
      <c r="J61" s="18"/>
      <c r="K61" s="11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</row>
    <row r="62" ht="16.5" customHeight="true">
      <c r="A62" s="11"/>
      <c r="B62" s="18"/>
      <c r="C62" s="18"/>
      <c r="D62" s="18"/>
      <c r="E62" s="18"/>
      <c r="F62" s="18"/>
      <c r="G62" s="18"/>
      <c r="H62" s="18"/>
      <c r="I62" s="18"/>
      <c r="J62" s="18"/>
      <c r="K62" s="11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</row>
    <row r="63" ht="16.5" customHeight="true">
      <c r="A63" s="11"/>
      <c r="B63" s="18"/>
      <c r="C63" s="18"/>
      <c r="D63" s="18"/>
      <c r="E63" s="18"/>
      <c r="F63" s="18"/>
      <c r="G63" s="18"/>
      <c r="H63" s="18"/>
      <c r="I63" s="18"/>
      <c r="J63" s="18"/>
      <c r="K63" s="11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</row>
    <row r="64" ht="16.5" customHeight="true">
      <c r="A64" s="11"/>
      <c r="B64" s="18"/>
      <c r="C64" s="18"/>
      <c r="D64" s="18"/>
      <c r="E64" s="18"/>
      <c r="F64" s="18"/>
      <c r="G64" s="18"/>
      <c r="H64" s="18"/>
      <c r="I64" s="18"/>
      <c r="J64" s="18"/>
      <c r="K64" s="11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</row>
    <row r="65" ht="16.5" customHeight="true">
      <c r="A65" s="11"/>
      <c r="B65" s="18"/>
      <c r="C65" s="18"/>
      <c r="D65" s="18"/>
      <c r="E65" s="18"/>
      <c r="F65" s="18"/>
      <c r="G65" s="18"/>
      <c r="H65" s="18"/>
      <c r="I65" s="18"/>
      <c r="J65" s="18"/>
      <c r="K65" s="11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</row>
    <row r="66" ht="16.5" customHeight="true">
      <c r="A66" s="11"/>
      <c r="B66" s="18"/>
      <c r="C66" s="18"/>
      <c r="D66" s="18"/>
      <c r="E66" s="18"/>
      <c r="F66" s="18"/>
      <c r="G66" s="18"/>
      <c r="H66" s="18"/>
      <c r="I66" s="18"/>
      <c r="J66" s="18"/>
      <c r="K66" s="11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</row>
    <row r="67" ht="16.5" customHeight="true">
      <c r="A67" s="11"/>
      <c r="B67" s="18"/>
      <c r="C67" s="18"/>
      <c r="D67" s="18"/>
      <c r="E67" s="18"/>
      <c r="F67" s="18"/>
      <c r="G67" s="18"/>
      <c r="H67" s="18"/>
      <c r="I67" s="18"/>
      <c r="J67" s="18"/>
      <c r="K67" s="11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</row>
    <row r="68" ht="16.5" customHeight="true">
      <c r="A68" s="11"/>
      <c r="B68" s="18"/>
      <c r="C68" s="18"/>
      <c r="D68" s="18"/>
      <c r="E68" s="18"/>
      <c r="F68" s="18"/>
      <c r="G68" s="18"/>
      <c r="H68" s="18"/>
      <c r="I68" s="18"/>
      <c r="J68" s="18"/>
      <c r="K68" s="11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</row>
    <row r="69" ht="16.5" customHeight="true">
      <c r="A69" s="11"/>
      <c r="B69" s="18"/>
      <c r="C69" s="18"/>
      <c r="D69" s="18"/>
      <c r="E69" s="18"/>
      <c r="F69" s="18"/>
      <c r="G69" s="18"/>
      <c r="H69" s="18"/>
      <c r="I69" s="18"/>
      <c r="J69" s="18"/>
      <c r="K69" s="11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</row>
    <row r="70" ht="16.5" customHeight="true">
      <c r="A70" s="11"/>
      <c r="B70" s="18"/>
      <c r="C70" s="18"/>
      <c r="D70" s="18"/>
      <c r="E70" s="18"/>
      <c r="F70" s="18"/>
      <c r="G70" s="18"/>
      <c r="H70" s="18"/>
      <c r="I70" s="18"/>
      <c r="J70" s="18"/>
      <c r="K70" s="11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</row>
    <row r="71" ht="16.5" customHeight="true">
      <c r="A71" s="11"/>
      <c r="B71" s="18"/>
      <c r="C71" s="18"/>
      <c r="D71" s="18"/>
      <c r="E71" s="18"/>
      <c r="F71" s="18"/>
      <c r="G71" s="18"/>
      <c r="H71" s="18"/>
      <c r="I71" s="18"/>
      <c r="J71" s="18"/>
      <c r="K71" s="11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</row>
    <row r="72" ht="16.5" customHeight="true">
      <c r="A72" s="11"/>
      <c r="B72" s="18"/>
      <c r="C72" s="18"/>
      <c r="D72" s="18"/>
      <c r="E72" s="18"/>
      <c r="F72" s="18"/>
      <c r="G72" s="18"/>
      <c r="H72" s="18"/>
      <c r="I72" s="18"/>
      <c r="J72" s="18"/>
      <c r="K72" s="11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</row>
    <row r="73" ht="16.5" customHeight="true">
      <c r="A73" s="11"/>
      <c r="B73" s="18"/>
      <c r="C73" s="18"/>
      <c r="D73" s="18"/>
      <c r="E73" s="18"/>
      <c r="F73" s="18"/>
      <c r="G73" s="18"/>
      <c r="H73" s="18"/>
      <c r="I73" s="18"/>
      <c r="J73" s="18"/>
      <c r="K73" s="11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</row>
    <row r="74" ht="16.5" customHeight="true">
      <c r="A74" s="11"/>
      <c r="B74" s="18"/>
      <c r="C74" s="18"/>
      <c r="D74" s="18"/>
      <c r="E74" s="18"/>
      <c r="F74" s="18"/>
      <c r="G74" s="18"/>
      <c r="H74" s="18"/>
      <c r="I74" s="18"/>
      <c r="J74" s="18"/>
      <c r="K74" s="11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</row>
    <row r="75" ht="16.5" customHeight="true">
      <c r="A75" s="11"/>
      <c r="B75" s="18"/>
      <c r="C75" s="18"/>
      <c r="D75" s="18"/>
      <c r="E75" s="18"/>
      <c r="F75" s="18"/>
      <c r="G75" s="18"/>
      <c r="H75" s="18"/>
      <c r="I75" s="18"/>
      <c r="J75" s="18"/>
      <c r="K75" s="11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</row>
    <row r="76" ht="16.5" customHeight="true">
      <c r="A76" s="11"/>
      <c r="B76" s="18"/>
      <c r="C76" s="18"/>
      <c r="D76" s="18"/>
      <c r="E76" s="18"/>
      <c r="F76" s="18"/>
      <c r="G76" s="18"/>
      <c r="H76" s="18"/>
      <c r="I76" s="18"/>
      <c r="J76" s="18"/>
      <c r="K76" s="11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</row>
    <row r="77" ht="16.5" customHeight="true">
      <c r="A77" s="11"/>
      <c r="B77" s="18"/>
      <c r="C77" s="18"/>
      <c r="D77" s="18"/>
      <c r="E77" s="18"/>
      <c r="F77" s="18"/>
      <c r="G77" s="18"/>
      <c r="H77" s="18"/>
      <c r="I77" s="18"/>
      <c r="J77" s="18"/>
      <c r="K77" s="11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</row>
    <row r="78" ht="16.5" customHeight="true">
      <c r="A78" s="11"/>
      <c r="B78" s="18"/>
      <c r="C78" s="18"/>
      <c r="D78" s="18"/>
      <c r="E78" s="18"/>
      <c r="F78" s="18"/>
      <c r="G78" s="18"/>
      <c r="H78" s="18"/>
      <c r="I78" s="18"/>
      <c r="J78" s="18"/>
      <c r="K78" s="11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</row>
    <row r="79" ht="16.5" customHeight="true">
      <c r="A79" s="11"/>
      <c r="B79" s="18"/>
      <c r="C79" s="18"/>
      <c r="D79" s="18"/>
      <c r="E79" s="18"/>
      <c r="F79" s="18"/>
      <c r="G79" s="18"/>
      <c r="H79" s="18"/>
      <c r="I79" s="18"/>
      <c r="J79" s="18"/>
      <c r="K79" s="11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</row>
    <row r="80" ht="16.5" customHeight="true">
      <c r="A80" s="11"/>
      <c r="B80" s="18"/>
      <c r="C80" s="18"/>
      <c r="D80" s="18"/>
      <c r="E80" s="18"/>
      <c r="F80" s="18"/>
      <c r="G80" s="18"/>
      <c r="H80" s="18"/>
      <c r="I80" s="18"/>
      <c r="J80" s="18"/>
      <c r="K80" s="11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</row>
    <row r="81" ht="16.5" customHeight="true">
      <c r="A81" s="11"/>
      <c r="B81" s="18"/>
      <c r="C81" s="18"/>
      <c r="D81" s="18"/>
      <c r="E81" s="18"/>
      <c r="F81" s="18"/>
      <c r="G81" s="18"/>
      <c r="H81" s="18"/>
      <c r="I81" s="18"/>
      <c r="J81" s="18"/>
      <c r="K81" s="11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</row>
    <row r="82" ht="16.5" customHeight="true">
      <c r="A82" s="11"/>
      <c r="B82" s="18"/>
      <c r="C82" s="18"/>
      <c r="D82" s="18"/>
      <c r="E82" s="18"/>
      <c r="F82" s="18"/>
      <c r="G82" s="18"/>
      <c r="H82" s="18"/>
      <c r="I82" s="18"/>
      <c r="J82" s="18"/>
      <c r="K82" s="11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</row>
    <row r="83" ht="16.5" customHeight="true">
      <c r="A83" s="11"/>
      <c r="B83" s="18"/>
      <c r="C83" s="18"/>
      <c r="D83" s="18"/>
      <c r="E83" s="18"/>
      <c r="F83" s="18"/>
      <c r="G83" s="18"/>
      <c r="H83" s="18"/>
      <c r="I83" s="18"/>
      <c r="J83" s="18"/>
      <c r="K83" s="11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</row>
    <row r="84" ht="16.5" customHeight="true">
      <c r="A84" s="11"/>
      <c r="B84" s="18"/>
      <c r="C84" s="18"/>
      <c r="D84" s="18"/>
      <c r="E84" s="18"/>
      <c r="F84" s="18"/>
      <c r="G84" s="18"/>
      <c r="H84" s="18"/>
      <c r="I84" s="18"/>
      <c r="J84" s="18"/>
      <c r="K84" s="11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</row>
    <row r="85" ht="16.5" customHeight="true">
      <c r="A85" s="11"/>
      <c r="B85" s="18"/>
      <c r="C85" s="18"/>
      <c r="D85" s="18"/>
      <c r="E85" s="18"/>
      <c r="F85" s="18"/>
      <c r="G85" s="18"/>
      <c r="H85" s="18"/>
      <c r="I85" s="18"/>
      <c r="J85" s="18"/>
      <c r="K85" s="11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</row>
    <row r="86" ht="16.5" customHeight="true">
      <c r="A86" s="11"/>
      <c r="B86" s="18"/>
      <c r="C86" s="18"/>
      <c r="D86" s="18"/>
      <c r="E86" s="18"/>
      <c r="F86" s="18"/>
      <c r="G86" s="18"/>
      <c r="H86" s="18"/>
      <c r="I86" s="18"/>
      <c r="J86" s="18"/>
      <c r="K86" s="11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</row>
    <row r="87" ht="16.5" customHeight="true">
      <c r="A87" s="11"/>
      <c r="B87" s="18"/>
      <c r="C87" s="18"/>
      <c r="D87" s="18"/>
      <c r="E87" s="18"/>
      <c r="F87" s="18"/>
      <c r="G87" s="18"/>
      <c r="H87" s="18"/>
      <c r="I87" s="18"/>
      <c r="J87" s="18"/>
      <c r="K87" s="11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</row>
    <row r="88" ht="16.5" customHeight="true">
      <c r="A88" s="11"/>
      <c r="B88" s="18"/>
      <c r="C88" s="18"/>
      <c r="D88" s="18"/>
      <c r="E88" s="18"/>
      <c r="F88" s="18"/>
      <c r="G88" s="18"/>
      <c r="H88" s="18"/>
      <c r="I88" s="18"/>
      <c r="J88" s="18"/>
      <c r="K88" s="11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</row>
    <row r="89" ht="16.5" customHeight="true">
      <c r="A89" s="11"/>
      <c r="B89" s="18"/>
      <c r="C89" s="18"/>
      <c r="D89" s="18"/>
      <c r="E89" s="18"/>
      <c r="F89" s="18"/>
      <c r="G89" s="18"/>
      <c r="H89" s="18"/>
      <c r="I89" s="18"/>
      <c r="J89" s="18"/>
      <c r="K89" s="11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</row>
    <row r="90" ht="16.5" customHeight="true">
      <c r="A90" s="11"/>
      <c r="B90" s="18"/>
      <c r="C90" s="18"/>
      <c r="D90" s="18"/>
      <c r="E90" s="18"/>
      <c r="F90" s="18"/>
      <c r="G90" s="18"/>
      <c r="H90" s="18"/>
      <c r="I90" s="18"/>
      <c r="J90" s="18"/>
      <c r="K90" s="11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</row>
    <row r="91" ht="16.5" customHeight="true">
      <c r="A91" s="11"/>
      <c r="B91" s="18"/>
      <c r="C91" s="18"/>
      <c r="D91" s="18"/>
      <c r="E91" s="18"/>
      <c r="F91" s="18"/>
      <c r="G91" s="18"/>
      <c r="H91" s="18"/>
      <c r="I91" s="18"/>
      <c r="J91" s="18"/>
      <c r="K91" s="11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</row>
    <row r="92" ht="16.5" customHeight="true">
      <c r="A92" s="11"/>
      <c r="B92" s="18"/>
      <c r="C92" s="18"/>
      <c r="D92" s="18"/>
      <c r="E92" s="18"/>
      <c r="F92" s="18"/>
      <c r="G92" s="18"/>
      <c r="H92" s="18"/>
      <c r="I92" s="18"/>
      <c r="J92" s="18"/>
      <c r="K92" s="11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</row>
    <row r="93" ht="16.5" customHeight="true">
      <c r="A93" s="11"/>
      <c r="B93" s="18"/>
      <c r="C93" s="18"/>
      <c r="D93" s="18"/>
      <c r="E93" s="18"/>
      <c r="F93" s="18"/>
      <c r="G93" s="18"/>
      <c r="H93" s="18"/>
      <c r="I93" s="18"/>
      <c r="J93" s="18"/>
      <c r="K93" s="11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</row>
    <row r="94" ht="16.5" customHeight="true">
      <c r="A94" s="11"/>
      <c r="B94" s="18"/>
      <c r="C94" s="18"/>
      <c r="D94" s="18"/>
      <c r="E94" s="18"/>
      <c r="F94" s="18"/>
      <c r="G94" s="18"/>
      <c r="H94" s="18"/>
      <c r="I94" s="18"/>
      <c r="J94" s="18"/>
      <c r="K94" s="11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</row>
    <row r="95" ht="16.5" customHeight="true">
      <c r="A95" s="11"/>
      <c r="B95" s="18"/>
      <c r="C95" s="18"/>
      <c r="D95" s="18"/>
      <c r="E95" s="18"/>
      <c r="F95" s="18"/>
      <c r="G95" s="18"/>
      <c r="H95" s="18"/>
      <c r="I95" s="18"/>
      <c r="J95" s="18"/>
      <c r="K95" s="11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</row>
    <row r="96" ht="16.5" customHeight="true">
      <c r="A96" s="11"/>
      <c r="B96" s="18"/>
      <c r="C96" s="18"/>
      <c r="D96" s="18"/>
      <c r="E96" s="18"/>
      <c r="F96" s="18"/>
      <c r="G96" s="18"/>
      <c r="H96" s="18"/>
      <c r="I96" s="18"/>
      <c r="J96" s="18"/>
      <c r="K96" s="11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</row>
    <row r="97" ht="16.5" customHeight="true">
      <c r="A97" s="11"/>
      <c r="B97" s="18"/>
      <c r="C97" s="18"/>
      <c r="D97" s="18"/>
      <c r="E97" s="18"/>
      <c r="F97" s="18"/>
      <c r="G97" s="18"/>
      <c r="H97" s="18"/>
      <c r="I97" s="18"/>
      <c r="J97" s="18"/>
      <c r="K97" s="11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</row>
    <row r="98" ht="16.5" customHeight="true">
      <c r="A98" s="11"/>
      <c r="B98" s="18"/>
      <c r="C98" s="18"/>
      <c r="D98" s="18"/>
      <c r="E98" s="18"/>
      <c r="F98" s="18"/>
      <c r="G98" s="18"/>
      <c r="H98" s="18"/>
      <c r="I98" s="18"/>
      <c r="J98" s="18"/>
      <c r="K98" s="11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</row>
    <row r="99" ht="16.5" customHeight="true">
      <c r="A99" s="11"/>
      <c r="B99" s="18"/>
      <c r="C99" s="18"/>
      <c r="D99" s="18"/>
      <c r="E99" s="18"/>
      <c r="F99" s="18"/>
      <c r="G99" s="18"/>
      <c r="H99" s="18"/>
      <c r="I99" s="18"/>
      <c r="J99" s="18"/>
      <c r="K99" s="11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</row>
    <row r="100" ht="16.5" customHeight="true">
      <c r="A100" s="11"/>
      <c r="B100" s="18"/>
      <c r="C100" s="18"/>
      <c r="D100" s="18"/>
      <c r="E100" s="18"/>
      <c r="F100" s="18"/>
      <c r="G100" s="18"/>
      <c r="H100" s="18"/>
      <c r="I100" s="18"/>
      <c r="J100" s="18"/>
      <c r="K100" s="11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</row>
    <row r="101" ht="16.5" customHeight="true">
      <c r="A101" s="11"/>
      <c r="B101" s="18"/>
      <c r="C101" s="18"/>
      <c r="D101" s="18"/>
      <c r="E101" s="18"/>
      <c r="F101" s="18"/>
      <c r="G101" s="18"/>
      <c r="H101" s="18"/>
      <c r="I101" s="18"/>
      <c r="J101" s="18"/>
      <c r="K101" s="11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</row>
    <row r="102" ht="16.5" customHeight="true">
      <c r="A102" s="11"/>
      <c r="B102" s="18"/>
      <c r="C102" s="18"/>
      <c r="D102" s="18"/>
      <c r="E102" s="18"/>
      <c r="F102" s="18"/>
      <c r="G102" s="18"/>
      <c r="H102" s="18"/>
      <c r="I102" s="18"/>
      <c r="J102" s="18"/>
      <c r="K102" s="11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</row>
    <row r="103" ht="16.5" customHeight="true">
      <c r="A103" s="11"/>
      <c r="B103" s="18"/>
      <c r="C103" s="18"/>
      <c r="D103" s="18"/>
      <c r="E103" s="18"/>
      <c r="F103" s="18"/>
      <c r="G103" s="18"/>
      <c r="H103" s="18"/>
      <c r="I103" s="18"/>
      <c r="J103" s="18"/>
      <c r="K103" s="11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</row>
    <row r="104" ht="16.5" customHeight="true">
      <c r="A104" s="11"/>
      <c r="B104" s="18"/>
      <c r="C104" s="18"/>
      <c r="D104" s="18"/>
      <c r="E104" s="18"/>
      <c r="F104" s="18"/>
      <c r="G104" s="18"/>
      <c r="H104" s="18"/>
      <c r="I104" s="18"/>
      <c r="J104" s="18"/>
      <c r="K104" s="11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</row>
    <row r="105" ht="16.5" customHeight="true">
      <c r="A105" s="11"/>
      <c r="B105" s="18"/>
      <c r="C105" s="18"/>
      <c r="D105" s="18"/>
      <c r="E105" s="18"/>
      <c r="F105" s="18"/>
      <c r="G105" s="18"/>
      <c r="H105" s="18"/>
      <c r="I105" s="18"/>
      <c r="J105" s="18"/>
      <c r="K105" s="11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</row>
    <row r="106" ht="16.5" customHeight="true">
      <c r="A106" s="11"/>
      <c r="B106" s="18"/>
      <c r="C106" s="18"/>
      <c r="D106" s="18"/>
      <c r="E106" s="18"/>
      <c r="F106" s="18"/>
      <c r="G106" s="18"/>
      <c r="H106" s="18"/>
      <c r="I106" s="18"/>
      <c r="J106" s="18"/>
      <c r="K106" s="11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</row>
    <row r="107" ht="16.5" customHeight="true">
      <c r="A107" s="11"/>
      <c r="B107" s="18"/>
      <c r="C107" s="18"/>
      <c r="D107" s="18"/>
      <c r="E107" s="18"/>
      <c r="F107" s="18"/>
      <c r="G107" s="18"/>
      <c r="H107" s="18"/>
      <c r="I107" s="18"/>
      <c r="J107" s="18"/>
      <c r="K107" s="11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</row>
    <row r="108" ht="16.5" customHeight="true">
      <c r="A108" s="11"/>
      <c r="B108" s="18"/>
      <c r="C108" s="18"/>
      <c r="D108" s="18"/>
      <c r="E108" s="18"/>
      <c r="F108" s="18"/>
      <c r="G108" s="18"/>
      <c r="H108" s="18"/>
      <c r="I108" s="18"/>
      <c r="J108" s="18"/>
      <c r="K108" s="11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</row>
    <row r="109" ht="16.5" customHeight="true">
      <c r="A109" s="11"/>
      <c r="B109" s="18"/>
      <c r="C109" s="18"/>
      <c r="D109" s="18"/>
      <c r="E109" s="18"/>
      <c r="F109" s="18"/>
      <c r="G109" s="18"/>
      <c r="H109" s="18"/>
      <c r="I109" s="18"/>
      <c r="J109" s="18"/>
      <c r="K109" s="11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</row>
    <row r="110" ht="16.5" customHeight="true">
      <c r="A110" s="11"/>
      <c r="B110" s="18"/>
      <c r="C110" s="18"/>
      <c r="D110" s="18"/>
      <c r="E110" s="18"/>
      <c r="F110" s="18"/>
      <c r="G110" s="18"/>
      <c r="H110" s="18"/>
      <c r="I110" s="18"/>
      <c r="J110" s="18"/>
      <c r="K110" s="11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</row>
    <row r="111" ht="16.5" customHeight="true">
      <c r="A111" s="11"/>
      <c r="B111" s="18"/>
      <c r="C111" s="18"/>
      <c r="D111" s="18"/>
      <c r="E111" s="18"/>
      <c r="F111" s="18"/>
      <c r="G111" s="18"/>
      <c r="H111" s="18"/>
      <c r="I111" s="18"/>
      <c r="J111" s="18"/>
      <c r="K111" s="11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</row>
    <row r="112" ht="16.5" customHeight="true">
      <c r="A112" s="11"/>
      <c r="B112" s="18"/>
      <c r="C112" s="18"/>
      <c r="D112" s="18"/>
      <c r="E112" s="18"/>
      <c r="F112" s="18"/>
      <c r="G112" s="18"/>
      <c r="H112" s="18"/>
      <c r="I112" s="18"/>
      <c r="J112" s="18"/>
      <c r="K112" s="11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</row>
    <row r="113" ht="16.5" customHeight="true">
      <c r="A113" s="11"/>
      <c r="B113" s="18"/>
      <c r="C113" s="18"/>
      <c r="D113" s="18"/>
      <c r="E113" s="18"/>
      <c r="F113" s="18"/>
      <c r="G113" s="18"/>
      <c r="H113" s="18"/>
      <c r="I113" s="18"/>
      <c r="J113" s="18"/>
      <c r="K113" s="11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</row>
    <row r="114" ht="16.5" customHeight="true">
      <c r="A114" s="11"/>
      <c r="B114" s="18"/>
      <c r="C114" s="18"/>
      <c r="D114" s="18"/>
      <c r="E114" s="18"/>
      <c r="F114" s="18"/>
      <c r="G114" s="18"/>
      <c r="H114" s="18"/>
      <c r="I114" s="18"/>
      <c r="J114" s="18"/>
      <c r="K114" s="11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</row>
    <row r="115" ht="16.5" customHeight="true">
      <c r="A115" s="11"/>
      <c r="B115" s="18"/>
      <c r="C115" s="18"/>
      <c r="D115" s="18"/>
      <c r="E115" s="18"/>
      <c r="F115" s="18"/>
      <c r="G115" s="18"/>
      <c r="H115" s="18"/>
      <c r="I115" s="18"/>
      <c r="J115" s="18"/>
      <c r="K115" s="11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</row>
    <row r="116" ht="16.5" customHeight="true">
      <c r="A116" s="11"/>
      <c r="B116" s="18"/>
      <c r="C116" s="18"/>
      <c r="D116" s="18"/>
      <c r="E116" s="18"/>
      <c r="F116" s="18"/>
      <c r="G116" s="18"/>
      <c r="H116" s="18"/>
      <c r="I116" s="18"/>
      <c r="J116" s="18"/>
      <c r="K116" s="11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</row>
    <row r="117" ht="16.5" customHeight="true">
      <c r="A117" s="11"/>
      <c r="B117" s="18"/>
      <c r="C117" s="18"/>
      <c r="D117" s="18"/>
      <c r="E117" s="18"/>
      <c r="F117" s="18"/>
      <c r="G117" s="18"/>
      <c r="H117" s="18"/>
      <c r="I117" s="18"/>
      <c r="J117" s="18"/>
      <c r="K117" s="11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</row>
    <row r="118" ht="16.5" customHeight="true">
      <c r="A118" s="11"/>
      <c r="B118" s="18"/>
      <c r="C118" s="18"/>
      <c r="D118" s="18"/>
      <c r="E118" s="18"/>
      <c r="F118" s="18"/>
      <c r="G118" s="18"/>
      <c r="H118" s="18"/>
      <c r="I118" s="18"/>
      <c r="J118" s="18"/>
      <c r="K118" s="11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</row>
    <row r="119" ht="16.5" customHeight="true">
      <c r="A119" s="11"/>
      <c r="B119" s="18"/>
      <c r="C119" s="18"/>
      <c r="D119" s="18"/>
      <c r="E119" s="18"/>
      <c r="F119" s="18"/>
      <c r="G119" s="18"/>
      <c r="H119" s="18"/>
      <c r="I119" s="18"/>
      <c r="J119" s="18"/>
      <c r="K119" s="11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</row>
    <row r="120" ht="16.5" customHeight="true">
      <c r="A120" s="11"/>
      <c r="B120" s="18"/>
      <c r="C120" s="18"/>
      <c r="D120" s="18"/>
      <c r="E120" s="18"/>
      <c r="F120" s="18"/>
      <c r="G120" s="18"/>
      <c r="H120" s="18"/>
      <c r="I120" s="18"/>
      <c r="J120" s="18"/>
      <c r="K120" s="11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</row>
    <row r="121" ht="16.5" customHeight="true">
      <c r="A121" s="11"/>
      <c r="B121" s="18"/>
      <c r="C121" s="18"/>
      <c r="D121" s="18"/>
      <c r="E121" s="18"/>
      <c r="F121" s="18"/>
      <c r="G121" s="18"/>
      <c r="H121" s="18"/>
      <c r="I121" s="18"/>
      <c r="J121" s="18"/>
      <c r="K121" s="11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</row>
    <row r="122" ht="16.5" customHeight="true">
      <c r="A122" s="11"/>
      <c r="B122" s="18"/>
      <c r="C122" s="18"/>
      <c r="D122" s="18"/>
      <c r="E122" s="18"/>
      <c r="F122" s="18"/>
      <c r="G122" s="18"/>
      <c r="H122" s="18"/>
      <c r="I122" s="18"/>
      <c r="J122" s="18"/>
      <c r="K122" s="11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</row>
    <row r="123" ht="16.5" customHeight="true">
      <c r="A123" s="11"/>
      <c r="B123" s="18"/>
      <c r="C123" s="18"/>
      <c r="D123" s="18"/>
      <c r="E123" s="18"/>
      <c r="F123" s="18"/>
      <c r="G123" s="18"/>
      <c r="H123" s="18"/>
      <c r="I123" s="18"/>
      <c r="J123" s="18"/>
      <c r="K123" s="11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</row>
    <row r="124" ht="16.5" customHeight="true">
      <c r="A124" s="11"/>
      <c r="B124" s="18"/>
      <c r="C124" s="18"/>
      <c r="D124" s="18"/>
      <c r="E124" s="18"/>
      <c r="F124" s="18"/>
      <c r="G124" s="18"/>
      <c r="H124" s="18"/>
      <c r="I124" s="18"/>
      <c r="J124" s="18"/>
      <c r="K124" s="11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</row>
    <row r="125" ht="16.5" customHeight="true">
      <c r="A125" s="11"/>
      <c r="B125" s="18"/>
      <c r="C125" s="18"/>
      <c r="D125" s="18"/>
      <c r="E125" s="18"/>
      <c r="F125" s="18"/>
      <c r="G125" s="18"/>
      <c r="H125" s="18"/>
      <c r="I125" s="18"/>
      <c r="J125" s="18"/>
      <c r="K125" s="11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</row>
    <row r="126" ht="16.5" customHeight="true">
      <c r="A126" s="11"/>
      <c r="B126" s="18"/>
      <c r="C126" s="18"/>
      <c r="D126" s="18"/>
      <c r="E126" s="18"/>
      <c r="F126" s="18"/>
      <c r="G126" s="18"/>
      <c r="H126" s="18"/>
      <c r="I126" s="18"/>
      <c r="J126" s="18"/>
      <c r="K126" s="11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</row>
    <row r="127" ht="16.5" customHeight="true">
      <c r="A127" s="11"/>
      <c r="B127" s="18"/>
      <c r="C127" s="18"/>
      <c r="D127" s="18"/>
      <c r="E127" s="18"/>
      <c r="F127" s="18"/>
      <c r="G127" s="18"/>
      <c r="H127" s="18"/>
      <c r="I127" s="18"/>
      <c r="J127" s="18"/>
      <c r="K127" s="11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</row>
    <row r="128" ht="16.5" customHeight="true">
      <c r="A128" s="11"/>
      <c r="B128" s="18"/>
      <c r="C128" s="18"/>
      <c r="D128" s="18"/>
      <c r="E128" s="18"/>
      <c r="F128" s="18"/>
      <c r="G128" s="18"/>
      <c r="H128" s="18"/>
      <c r="I128" s="18"/>
      <c r="J128" s="18"/>
      <c r="K128" s="11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</row>
    <row r="129" ht="16.5" customHeight="true">
      <c r="A129" s="11"/>
      <c r="B129" s="18"/>
      <c r="C129" s="18"/>
      <c r="D129" s="18"/>
      <c r="E129" s="18"/>
      <c r="F129" s="18"/>
      <c r="G129" s="18"/>
      <c r="H129" s="18"/>
      <c r="I129" s="18"/>
      <c r="J129" s="18"/>
      <c r="K129" s="11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</row>
    <row r="130" ht="16.5" customHeight="true">
      <c r="A130" s="11"/>
      <c r="B130" s="18"/>
      <c r="C130" s="18"/>
      <c r="D130" s="18"/>
      <c r="E130" s="18"/>
      <c r="F130" s="18"/>
      <c r="G130" s="18"/>
      <c r="H130" s="18"/>
      <c r="I130" s="18"/>
      <c r="J130" s="18"/>
      <c r="K130" s="11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</row>
    <row r="131" ht="16.5" customHeight="true">
      <c r="A131" s="11"/>
      <c r="B131" s="18"/>
      <c r="C131" s="18"/>
      <c r="D131" s="18"/>
      <c r="E131" s="18"/>
      <c r="F131" s="18"/>
      <c r="G131" s="18"/>
      <c r="H131" s="18"/>
      <c r="I131" s="18"/>
      <c r="J131" s="18"/>
      <c r="K131" s="11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</row>
    <row r="132" ht="16.5" customHeight="true">
      <c r="A132" s="11"/>
      <c r="B132" s="18"/>
      <c r="C132" s="18"/>
      <c r="D132" s="18"/>
      <c r="E132" s="18"/>
      <c r="F132" s="18"/>
      <c r="G132" s="18"/>
      <c r="H132" s="18"/>
      <c r="I132" s="18"/>
      <c r="J132" s="18"/>
      <c r="K132" s="11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</row>
    <row r="133" ht="16.5" customHeight="true">
      <c r="A133" s="11"/>
      <c r="B133" s="18"/>
      <c r="C133" s="18"/>
      <c r="D133" s="18"/>
      <c r="E133" s="18"/>
      <c r="F133" s="18"/>
      <c r="G133" s="18"/>
      <c r="H133" s="18"/>
      <c r="I133" s="18"/>
      <c r="J133" s="18"/>
      <c r="K133" s="11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</row>
    <row r="134" ht="16.5" customHeight="true">
      <c r="A134" s="11"/>
      <c r="B134" s="18"/>
      <c r="C134" s="18"/>
      <c r="D134" s="18"/>
      <c r="E134" s="18"/>
      <c r="F134" s="18"/>
      <c r="G134" s="18"/>
      <c r="H134" s="18"/>
      <c r="I134" s="18"/>
      <c r="J134" s="18"/>
      <c r="K134" s="11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</row>
    <row r="135" ht="16.5" customHeight="true">
      <c r="A135" s="11"/>
      <c r="B135" s="18"/>
      <c r="C135" s="18"/>
      <c r="D135" s="18"/>
      <c r="E135" s="18"/>
      <c r="F135" s="18"/>
      <c r="G135" s="18"/>
      <c r="H135" s="18"/>
      <c r="I135" s="18"/>
      <c r="J135" s="18"/>
      <c r="K135" s="11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</row>
    <row r="136" ht="16.5" customHeight="true">
      <c r="A136" s="11"/>
      <c r="B136" s="18"/>
      <c r="C136" s="18"/>
      <c r="D136" s="18"/>
      <c r="E136" s="18"/>
      <c r="F136" s="18"/>
      <c r="G136" s="18"/>
      <c r="H136" s="18"/>
      <c r="I136" s="18"/>
      <c r="J136" s="18"/>
      <c r="K136" s="11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</row>
    <row r="137" ht="16.5" customHeight="true">
      <c r="A137" s="11"/>
      <c r="B137" s="18"/>
      <c r="C137" s="18"/>
      <c r="D137" s="18"/>
      <c r="E137" s="18"/>
      <c r="F137" s="18"/>
      <c r="G137" s="18"/>
      <c r="H137" s="18"/>
      <c r="I137" s="18"/>
      <c r="J137" s="18"/>
      <c r="K137" s="11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</row>
    <row r="138" ht="16.5" customHeight="true">
      <c r="A138" s="11"/>
      <c r="B138" s="18"/>
      <c r="C138" s="18"/>
      <c r="D138" s="18"/>
      <c r="E138" s="18"/>
      <c r="F138" s="18"/>
      <c r="G138" s="18"/>
      <c r="H138" s="18"/>
      <c r="I138" s="18"/>
      <c r="J138" s="18"/>
      <c r="K138" s="11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</row>
    <row r="139" ht="16.5" customHeight="true">
      <c r="A139" s="11"/>
      <c r="B139" s="18"/>
      <c r="C139" s="18"/>
      <c r="D139" s="18"/>
      <c r="E139" s="18"/>
      <c r="F139" s="18"/>
      <c r="G139" s="18"/>
      <c r="H139" s="18"/>
      <c r="I139" s="18"/>
      <c r="J139" s="18"/>
      <c r="K139" s="11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</row>
    <row r="140" ht="16.5" customHeight="true">
      <c r="A140" s="11"/>
      <c r="B140" s="18"/>
      <c r="C140" s="18"/>
      <c r="D140" s="18"/>
      <c r="E140" s="18"/>
      <c r="F140" s="18"/>
      <c r="G140" s="18"/>
      <c r="H140" s="18"/>
      <c r="I140" s="18"/>
      <c r="J140" s="18"/>
      <c r="K140" s="11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</row>
    <row r="141" ht="16.5" customHeight="true">
      <c r="A141" s="11"/>
      <c r="B141" s="18"/>
      <c r="C141" s="18"/>
      <c r="D141" s="18"/>
      <c r="E141" s="18"/>
      <c r="F141" s="18"/>
      <c r="G141" s="18"/>
      <c r="H141" s="18"/>
      <c r="I141" s="18"/>
      <c r="J141" s="18"/>
      <c r="K141" s="11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</row>
    <row r="142" ht="16.5" customHeight="true">
      <c r="A142" s="11"/>
      <c r="B142" s="18"/>
      <c r="C142" s="18"/>
      <c r="D142" s="18"/>
      <c r="E142" s="18"/>
      <c r="F142" s="18"/>
      <c r="G142" s="18"/>
      <c r="H142" s="18"/>
      <c r="I142" s="18"/>
      <c r="J142" s="18"/>
      <c r="K142" s="11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</row>
    <row r="143" ht="16.5" customHeight="true">
      <c r="A143" s="11"/>
      <c r="B143" s="18"/>
      <c r="C143" s="18"/>
      <c r="D143" s="18"/>
      <c r="E143" s="18"/>
      <c r="F143" s="18"/>
      <c r="G143" s="18"/>
      <c r="H143" s="18"/>
      <c r="I143" s="18"/>
      <c r="J143" s="18"/>
      <c r="K143" s="11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</row>
    <row r="144" ht="16.5" customHeight="true">
      <c r="A144" s="11"/>
      <c r="B144" s="18"/>
      <c r="C144" s="18"/>
      <c r="D144" s="18"/>
      <c r="E144" s="18"/>
      <c r="F144" s="18"/>
      <c r="G144" s="18"/>
      <c r="H144" s="18"/>
      <c r="I144" s="18"/>
      <c r="J144" s="18"/>
      <c r="K144" s="11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</row>
    <row r="145" ht="16.5" customHeight="true">
      <c r="A145" s="11"/>
      <c r="B145" s="18"/>
      <c r="C145" s="18"/>
      <c r="D145" s="18"/>
      <c r="E145" s="18"/>
      <c r="F145" s="18"/>
      <c r="G145" s="18"/>
      <c r="H145" s="18"/>
      <c r="I145" s="18"/>
      <c r="J145" s="18"/>
      <c r="K145" s="11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</row>
    <row r="146" ht="16.5" customHeight="true">
      <c r="A146" s="11"/>
      <c r="B146" s="18"/>
      <c r="C146" s="18"/>
      <c r="D146" s="18"/>
      <c r="E146" s="18"/>
      <c r="F146" s="18"/>
      <c r="G146" s="18"/>
      <c r="H146" s="18"/>
      <c r="I146" s="18"/>
      <c r="J146" s="18"/>
      <c r="K146" s="11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</row>
    <row r="147" ht="16.5" customHeight="true">
      <c r="A147" s="11"/>
      <c r="B147" s="18"/>
      <c r="C147" s="18"/>
      <c r="D147" s="18"/>
      <c r="E147" s="18"/>
      <c r="F147" s="18"/>
      <c r="G147" s="18"/>
      <c r="H147" s="18"/>
      <c r="I147" s="18"/>
      <c r="J147" s="18"/>
      <c r="K147" s="11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</row>
    <row r="148" ht="16.5" customHeight="true">
      <c r="A148" s="11"/>
      <c r="B148" s="18"/>
      <c r="C148" s="18"/>
      <c r="D148" s="18"/>
      <c r="E148" s="18"/>
      <c r="F148" s="18"/>
      <c r="G148" s="18"/>
      <c r="H148" s="18"/>
      <c r="I148" s="18"/>
      <c r="J148" s="18"/>
      <c r="K148" s="11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</row>
    <row r="149" ht="16.5" customHeight="true">
      <c r="A149" s="11"/>
      <c r="B149" s="18"/>
      <c r="C149" s="18"/>
      <c r="D149" s="18"/>
      <c r="E149" s="18"/>
      <c r="F149" s="18"/>
      <c r="G149" s="18"/>
      <c r="H149" s="18"/>
      <c r="I149" s="18"/>
      <c r="J149" s="18"/>
      <c r="K149" s="11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</row>
    <row r="150" ht="16.5" customHeight="true">
      <c r="A150" s="11"/>
      <c r="B150" s="18"/>
      <c r="C150" s="18"/>
      <c r="D150" s="18"/>
      <c r="E150" s="18"/>
      <c r="F150" s="18"/>
      <c r="G150" s="18"/>
      <c r="H150" s="18"/>
      <c r="I150" s="18"/>
      <c r="J150" s="18"/>
      <c r="K150" s="11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</row>
    <row r="151" ht="16.5" customHeight="true">
      <c r="A151" s="11"/>
      <c r="B151" s="18"/>
      <c r="C151" s="18"/>
      <c r="D151" s="18"/>
      <c r="E151" s="18"/>
      <c r="F151" s="18"/>
      <c r="G151" s="18"/>
      <c r="H151" s="18"/>
      <c r="I151" s="18"/>
      <c r="J151" s="18"/>
      <c r="K151" s="11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</row>
    <row r="152" ht="16.5" customHeight="true">
      <c r="A152" s="11"/>
      <c r="B152" s="18"/>
      <c r="C152" s="18"/>
      <c r="D152" s="18"/>
      <c r="E152" s="18"/>
      <c r="F152" s="18"/>
      <c r="G152" s="18"/>
      <c r="H152" s="18"/>
      <c r="I152" s="18"/>
      <c r="J152" s="18"/>
      <c r="K152" s="11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</row>
    <row r="153" ht="16.5" customHeight="true">
      <c r="A153" s="11"/>
      <c r="B153" s="18"/>
      <c r="C153" s="18"/>
      <c r="D153" s="18"/>
      <c r="E153" s="18"/>
      <c r="F153" s="18"/>
      <c r="G153" s="18"/>
      <c r="H153" s="18"/>
      <c r="I153" s="18"/>
      <c r="J153" s="18"/>
      <c r="K153" s="11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</row>
    <row r="154" ht="16.5" customHeight="true">
      <c r="A154" s="11"/>
      <c r="B154" s="18"/>
      <c r="C154" s="18"/>
      <c r="D154" s="18"/>
      <c r="E154" s="18"/>
      <c r="F154" s="18"/>
      <c r="G154" s="18"/>
      <c r="H154" s="18"/>
      <c r="I154" s="18"/>
      <c r="J154" s="18"/>
      <c r="K154" s="11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</row>
    <row r="155" ht="16.5" customHeight="true">
      <c r="A155" s="11"/>
      <c r="B155" s="18"/>
      <c r="C155" s="18"/>
      <c r="D155" s="18"/>
      <c r="E155" s="18"/>
      <c r="F155" s="18"/>
      <c r="G155" s="18"/>
      <c r="H155" s="18"/>
      <c r="I155" s="18"/>
      <c r="J155" s="18"/>
      <c r="K155" s="11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</row>
    <row r="156" ht="16.5" customHeight="true">
      <c r="A156" s="11"/>
      <c r="B156" s="18"/>
      <c r="C156" s="18"/>
      <c r="D156" s="18"/>
      <c r="E156" s="18"/>
      <c r="F156" s="18"/>
      <c r="G156" s="18"/>
      <c r="H156" s="18"/>
      <c r="I156" s="18"/>
      <c r="J156" s="18"/>
      <c r="K156" s="11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</row>
    <row r="157" ht="16.5" customHeight="true">
      <c r="A157" s="11"/>
      <c r="B157" s="18"/>
      <c r="C157" s="18"/>
      <c r="D157" s="18"/>
      <c r="E157" s="18"/>
      <c r="F157" s="18"/>
      <c r="G157" s="18"/>
      <c r="H157" s="18"/>
      <c r="I157" s="18"/>
      <c r="J157" s="18"/>
      <c r="K157" s="11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</row>
    <row r="158" ht="16.5" customHeight="true">
      <c r="A158" s="11"/>
      <c r="B158" s="18"/>
      <c r="C158" s="18"/>
      <c r="D158" s="18"/>
      <c r="E158" s="18"/>
      <c r="F158" s="18"/>
      <c r="G158" s="18"/>
      <c r="H158" s="18"/>
      <c r="I158" s="18"/>
      <c r="J158" s="18"/>
      <c r="K158" s="11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</row>
    <row r="159" ht="16.5" customHeight="true">
      <c r="A159" s="11"/>
      <c r="B159" s="18"/>
      <c r="C159" s="18"/>
      <c r="D159" s="18"/>
      <c r="E159" s="18"/>
      <c r="F159" s="18"/>
      <c r="G159" s="18"/>
      <c r="H159" s="18"/>
      <c r="I159" s="18"/>
      <c r="J159" s="18"/>
      <c r="K159" s="11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</row>
    <row r="160" ht="16.5" customHeight="true">
      <c r="A160" s="11"/>
      <c r="B160" s="18"/>
      <c r="C160" s="18"/>
      <c r="D160" s="18"/>
      <c r="E160" s="18"/>
      <c r="F160" s="18"/>
      <c r="G160" s="18"/>
      <c r="H160" s="18"/>
      <c r="I160" s="18"/>
      <c r="J160" s="18"/>
      <c r="K160" s="11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</row>
    <row r="161" ht="16.5" customHeight="true">
      <c r="A161" s="11"/>
      <c r="B161" s="18"/>
      <c r="C161" s="18"/>
      <c r="D161" s="18"/>
      <c r="E161" s="18"/>
      <c r="F161" s="18"/>
      <c r="G161" s="18"/>
      <c r="H161" s="18"/>
      <c r="I161" s="18"/>
      <c r="J161" s="18"/>
      <c r="K161" s="11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</row>
    <row r="162" ht="16.5" customHeight="true">
      <c r="A162" s="11"/>
      <c r="B162" s="18"/>
      <c r="C162" s="18"/>
      <c r="D162" s="18"/>
      <c r="E162" s="18"/>
      <c r="F162" s="18"/>
      <c r="G162" s="18"/>
      <c r="H162" s="18"/>
      <c r="I162" s="18"/>
      <c r="J162" s="18"/>
      <c r="K162" s="11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</row>
    <row r="163" ht="16.5" customHeight="true">
      <c r="A163" s="11"/>
      <c r="B163" s="18"/>
      <c r="C163" s="18"/>
      <c r="D163" s="18"/>
      <c r="E163" s="18"/>
      <c r="F163" s="18"/>
      <c r="G163" s="18"/>
      <c r="H163" s="18"/>
      <c r="I163" s="18"/>
      <c r="J163" s="18"/>
      <c r="K163" s="11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</row>
    <row r="164" ht="16.5" customHeight="true">
      <c r="A164" s="11"/>
      <c r="B164" s="18"/>
      <c r="C164" s="18"/>
      <c r="D164" s="18"/>
      <c r="E164" s="18"/>
      <c r="F164" s="18"/>
      <c r="G164" s="18"/>
      <c r="H164" s="18"/>
      <c r="I164" s="18"/>
      <c r="J164" s="18"/>
      <c r="K164" s="11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</row>
    <row r="165" ht="16.5" customHeight="true">
      <c r="A165" s="11"/>
      <c r="B165" s="18"/>
      <c r="C165" s="18"/>
      <c r="D165" s="18"/>
      <c r="E165" s="18"/>
      <c r="F165" s="18"/>
      <c r="G165" s="18"/>
      <c r="H165" s="18"/>
      <c r="I165" s="18"/>
      <c r="J165" s="18"/>
      <c r="K165" s="11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</row>
    <row r="166" ht="16.5" customHeight="true">
      <c r="A166" s="11"/>
      <c r="B166" s="18"/>
      <c r="C166" s="18"/>
      <c r="D166" s="18"/>
      <c r="E166" s="18"/>
      <c r="F166" s="18"/>
      <c r="G166" s="18"/>
      <c r="H166" s="18"/>
      <c r="I166" s="18"/>
      <c r="J166" s="18"/>
      <c r="K166" s="11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</row>
    <row r="167" ht="16.5" customHeight="true">
      <c r="A167" s="11"/>
      <c r="B167" s="18"/>
      <c r="C167" s="18"/>
      <c r="D167" s="18"/>
      <c r="E167" s="18"/>
      <c r="F167" s="18"/>
      <c r="G167" s="18"/>
      <c r="H167" s="18"/>
      <c r="I167" s="18"/>
      <c r="J167" s="18"/>
      <c r="K167" s="11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</row>
    <row r="168" ht="16.5" customHeight="true">
      <c r="A168" s="11"/>
      <c r="B168" s="18"/>
      <c r="C168" s="18"/>
      <c r="D168" s="18"/>
      <c r="E168" s="18"/>
      <c r="F168" s="18"/>
      <c r="G168" s="18"/>
      <c r="H168" s="18"/>
      <c r="I168" s="18"/>
      <c r="J168" s="18"/>
      <c r="K168" s="11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</row>
    <row r="169" ht="16.5" customHeight="true">
      <c r="A169" s="11"/>
      <c r="B169" s="18"/>
      <c r="C169" s="18"/>
      <c r="D169" s="18"/>
      <c r="E169" s="18"/>
      <c r="F169" s="18"/>
      <c r="G169" s="18"/>
      <c r="H169" s="18"/>
      <c r="I169" s="18"/>
      <c r="J169" s="18"/>
      <c r="K169" s="11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</row>
    <row r="170" ht="16.5" customHeight="true">
      <c r="A170" s="11"/>
      <c r="B170" s="18"/>
      <c r="C170" s="18"/>
      <c r="D170" s="18"/>
      <c r="E170" s="18"/>
      <c r="F170" s="18"/>
      <c r="G170" s="18"/>
      <c r="H170" s="18"/>
      <c r="I170" s="18"/>
      <c r="J170" s="18"/>
      <c r="K170" s="11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</row>
    <row r="171" ht="16.5" customHeight="true">
      <c r="A171" s="11"/>
      <c r="B171" s="18"/>
      <c r="C171" s="18"/>
      <c r="D171" s="18"/>
      <c r="E171" s="18"/>
      <c r="F171" s="18"/>
      <c r="G171" s="18"/>
      <c r="H171" s="18"/>
      <c r="I171" s="18"/>
      <c r="J171" s="18"/>
      <c r="K171" s="11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</row>
    <row r="172" ht="16.5" customHeight="true">
      <c r="A172" s="11"/>
      <c r="B172" s="18"/>
      <c r="C172" s="18"/>
      <c r="D172" s="18"/>
      <c r="E172" s="18"/>
      <c r="F172" s="18"/>
      <c r="G172" s="18"/>
      <c r="H172" s="18"/>
      <c r="I172" s="18"/>
      <c r="J172" s="18"/>
      <c r="K172" s="11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</row>
    <row r="173" ht="16.5" customHeight="true">
      <c r="A173" s="11"/>
      <c r="B173" s="18"/>
      <c r="C173" s="18"/>
      <c r="D173" s="18"/>
      <c r="E173" s="18"/>
      <c r="F173" s="18"/>
      <c r="G173" s="18"/>
      <c r="H173" s="18"/>
      <c r="I173" s="18"/>
      <c r="J173" s="18"/>
      <c r="K173" s="11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</row>
    <row r="174" ht="16.5" customHeight="true">
      <c r="A174" s="11"/>
      <c r="B174" s="18"/>
      <c r="C174" s="18"/>
      <c r="D174" s="18"/>
      <c r="E174" s="18"/>
      <c r="F174" s="18"/>
      <c r="G174" s="18"/>
      <c r="H174" s="18"/>
      <c r="I174" s="18"/>
      <c r="J174" s="18"/>
      <c r="K174" s="11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</row>
    <row r="175" ht="16.5" customHeight="true">
      <c r="A175" s="11"/>
      <c r="B175" s="18"/>
      <c r="C175" s="18"/>
      <c r="D175" s="18"/>
      <c r="E175" s="18"/>
      <c r="F175" s="18"/>
      <c r="G175" s="18"/>
      <c r="H175" s="18"/>
      <c r="I175" s="18"/>
      <c r="J175" s="18"/>
      <c r="K175" s="11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</row>
    <row r="176" ht="16.5" customHeight="true">
      <c r="A176" s="11"/>
      <c r="B176" s="18"/>
      <c r="C176" s="18"/>
      <c r="D176" s="18"/>
      <c r="E176" s="18"/>
      <c r="F176" s="18"/>
      <c r="G176" s="18"/>
      <c r="H176" s="18"/>
      <c r="I176" s="18"/>
      <c r="J176" s="18"/>
      <c r="K176" s="11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</row>
    <row r="177" ht="16.5" customHeight="true">
      <c r="A177" s="11"/>
      <c r="B177" s="18"/>
      <c r="C177" s="18"/>
      <c r="D177" s="18"/>
      <c r="E177" s="18"/>
      <c r="F177" s="18"/>
      <c r="G177" s="18"/>
      <c r="H177" s="18"/>
      <c r="I177" s="18"/>
      <c r="J177" s="18"/>
      <c r="K177" s="11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</row>
    <row r="178" ht="16.5" customHeight="true">
      <c r="A178" s="11"/>
      <c r="B178" s="18"/>
      <c r="C178" s="18"/>
      <c r="D178" s="18"/>
      <c r="E178" s="18"/>
      <c r="F178" s="18"/>
      <c r="G178" s="18"/>
      <c r="H178" s="18"/>
      <c r="I178" s="18"/>
      <c r="J178" s="18"/>
      <c r="K178" s="11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</row>
    <row r="179" ht="16.5" customHeight="true">
      <c r="A179" s="11"/>
      <c r="B179" s="18"/>
      <c r="C179" s="18"/>
      <c r="D179" s="18"/>
      <c r="E179" s="18"/>
      <c r="F179" s="18"/>
      <c r="G179" s="18"/>
      <c r="H179" s="18"/>
      <c r="I179" s="18"/>
      <c r="J179" s="18"/>
      <c r="K179" s="11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</row>
    <row r="180" ht="16.5" customHeight="true">
      <c r="A180" s="11"/>
      <c r="B180" s="18"/>
      <c r="C180" s="18"/>
      <c r="D180" s="18"/>
      <c r="E180" s="18"/>
      <c r="F180" s="18"/>
      <c r="G180" s="18"/>
      <c r="H180" s="18"/>
      <c r="I180" s="18"/>
      <c r="J180" s="18"/>
      <c r="K180" s="11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</row>
    <row r="181" ht="16.5" customHeight="true">
      <c r="A181" s="11"/>
      <c r="B181" s="18"/>
      <c r="C181" s="18"/>
      <c r="D181" s="18"/>
      <c r="E181" s="18"/>
      <c r="F181" s="18"/>
      <c r="G181" s="18"/>
      <c r="H181" s="18"/>
      <c r="I181" s="18"/>
      <c r="J181" s="18"/>
      <c r="K181" s="11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</row>
    <row r="182" ht="16.5" customHeight="true">
      <c r="A182" s="11"/>
      <c r="B182" s="18"/>
      <c r="C182" s="18"/>
      <c r="D182" s="18"/>
      <c r="E182" s="18"/>
      <c r="F182" s="18"/>
      <c r="G182" s="18"/>
      <c r="H182" s="18"/>
      <c r="I182" s="18"/>
      <c r="J182" s="18"/>
      <c r="K182" s="11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</row>
    <row r="183" ht="16.5" customHeight="true">
      <c r="A183" s="11"/>
      <c r="B183" s="18"/>
      <c r="C183" s="18"/>
      <c r="D183" s="18"/>
      <c r="E183" s="18"/>
      <c r="F183" s="18"/>
      <c r="G183" s="18"/>
      <c r="H183" s="18"/>
      <c r="I183" s="18"/>
      <c r="J183" s="18"/>
      <c r="K183" s="11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</row>
    <row r="184" ht="16.5" customHeight="true">
      <c r="A184" s="11"/>
      <c r="B184" s="18"/>
      <c r="C184" s="18"/>
      <c r="D184" s="18"/>
      <c r="E184" s="18"/>
      <c r="F184" s="18"/>
      <c r="G184" s="18"/>
      <c r="H184" s="18"/>
      <c r="I184" s="18"/>
      <c r="J184" s="18"/>
      <c r="K184" s="11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</row>
    <row r="185" ht="16.5" customHeight="true">
      <c r="A185" s="11"/>
      <c r="B185" s="18"/>
      <c r="C185" s="18"/>
      <c r="D185" s="18"/>
      <c r="E185" s="18"/>
      <c r="F185" s="18"/>
      <c r="G185" s="18"/>
      <c r="H185" s="18"/>
      <c r="I185" s="18"/>
      <c r="J185" s="18"/>
      <c r="K185" s="11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</row>
    <row r="186" ht="16.5" customHeight="true">
      <c r="A186" s="11"/>
      <c r="B186" s="18"/>
      <c r="C186" s="18"/>
      <c r="D186" s="18"/>
      <c r="E186" s="18"/>
      <c r="F186" s="18"/>
      <c r="G186" s="18"/>
      <c r="H186" s="18"/>
      <c r="I186" s="18"/>
      <c r="J186" s="18"/>
      <c r="K186" s="11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</row>
    <row r="187" ht="16.5" customHeight="true">
      <c r="A187" s="11"/>
      <c r="B187" s="18"/>
      <c r="C187" s="18"/>
      <c r="D187" s="18"/>
      <c r="E187" s="18"/>
      <c r="F187" s="18"/>
      <c r="G187" s="18"/>
      <c r="H187" s="18"/>
      <c r="I187" s="18"/>
      <c r="J187" s="18"/>
      <c r="K187" s="11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</row>
    <row r="188" ht="16.5" customHeight="true">
      <c r="A188" s="11"/>
      <c r="B188" s="18"/>
      <c r="C188" s="18"/>
      <c r="D188" s="18"/>
      <c r="E188" s="18"/>
      <c r="F188" s="18"/>
      <c r="G188" s="18"/>
      <c r="H188" s="18"/>
      <c r="I188" s="18"/>
      <c r="J188" s="18"/>
      <c r="K188" s="11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</row>
    <row r="189" ht="16.5" customHeight="true">
      <c r="A189" s="11"/>
      <c r="B189" s="18"/>
      <c r="C189" s="18"/>
      <c r="D189" s="18"/>
      <c r="E189" s="18"/>
      <c r="F189" s="18"/>
      <c r="G189" s="18"/>
      <c r="H189" s="18"/>
      <c r="I189" s="18"/>
      <c r="J189" s="18"/>
      <c r="K189" s="11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</row>
    <row r="190" ht="16.5" customHeight="true">
      <c r="A190" s="11"/>
      <c r="B190" s="18"/>
      <c r="C190" s="18"/>
      <c r="D190" s="18"/>
      <c r="E190" s="18"/>
      <c r="F190" s="18"/>
      <c r="G190" s="18"/>
      <c r="H190" s="18"/>
      <c r="I190" s="18"/>
      <c r="J190" s="18"/>
      <c r="K190" s="11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</row>
    <row r="191" ht="16.5" customHeight="true">
      <c r="A191" s="11"/>
      <c r="B191" s="18"/>
      <c r="C191" s="18"/>
      <c r="D191" s="18"/>
      <c r="E191" s="18"/>
      <c r="F191" s="18"/>
      <c r="G191" s="18"/>
      <c r="H191" s="18"/>
      <c r="I191" s="18"/>
      <c r="J191" s="18"/>
      <c r="K191" s="11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</row>
    <row r="192" ht="16.5" customHeight="true">
      <c r="A192" s="11"/>
      <c r="B192" s="18"/>
      <c r="C192" s="18"/>
      <c r="D192" s="18"/>
      <c r="E192" s="18"/>
      <c r="F192" s="18"/>
      <c r="G192" s="18"/>
      <c r="H192" s="18"/>
      <c r="I192" s="18"/>
      <c r="J192" s="18"/>
      <c r="K192" s="11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</row>
    <row r="193" ht="16.5" customHeight="true">
      <c r="A193" s="11"/>
      <c r="B193" s="18"/>
      <c r="C193" s="18"/>
      <c r="D193" s="18"/>
      <c r="E193" s="18"/>
      <c r="F193" s="18"/>
      <c r="G193" s="18"/>
      <c r="H193" s="18"/>
      <c r="I193" s="18"/>
      <c r="J193" s="18"/>
      <c r="K193" s="11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</row>
    <row r="194" ht="16.5" customHeight="true">
      <c r="A194" s="11"/>
      <c r="B194" s="18"/>
      <c r="C194" s="18"/>
      <c r="D194" s="18"/>
      <c r="E194" s="18"/>
      <c r="F194" s="18"/>
      <c r="G194" s="18"/>
      <c r="H194" s="18"/>
      <c r="I194" s="18"/>
      <c r="J194" s="18"/>
      <c r="K194" s="11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</row>
    <row r="195" ht="16.5" customHeight="true">
      <c r="A195" s="11"/>
      <c r="B195" s="18"/>
      <c r="C195" s="18"/>
      <c r="D195" s="18"/>
      <c r="E195" s="18"/>
      <c r="F195" s="18"/>
      <c r="G195" s="18"/>
      <c r="H195" s="18"/>
      <c r="I195" s="18"/>
      <c r="J195" s="18"/>
      <c r="K195" s="11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</row>
    <row r="196" ht="16.5" customHeight="true">
      <c r="A196" s="11"/>
      <c r="B196" s="18"/>
      <c r="C196" s="18"/>
      <c r="D196" s="18"/>
      <c r="E196" s="18"/>
      <c r="F196" s="18"/>
      <c r="G196" s="18"/>
      <c r="H196" s="18"/>
      <c r="I196" s="18"/>
      <c r="J196" s="18"/>
      <c r="K196" s="11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</row>
    <row r="197" ht="16.5" customHeight="true">
      <c r="A197" s="11"/>
      <c r="B197" s="18"/>
      <c r="C197" s="18"/>
      <c r="D197" s="18"/>
      <c r="E197" s="18"/>
      <c r="F197" s="18"/>
      <c r="G197" s="18"/>
      <c r="H197" s="18"/>
      <c r="I197" s="18"/>
      <c r="J197" s="18"/>
      <c r="K197" s="11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</row>
    <row r="198" ht="16.5" customHeight="true">
      <c r="A198" s="11"/>
      <c r="B198" s="18"/>
      <c r="C198" s="18"/>
      <c r="D198" s="18"/>
      <c r="E198" s="18"/>
      <c r="F198" s="18"/>
      <c r="G198" s="18"/>
      <c r="H198" s="18"/>
      <c r="I198" s="18"/>
      <c r="J198" s="18"/>
      <c r="K198" s="11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</row>
    <row r="199" ht="16.5" customHeight="true">
      <c r="A199" s="11"/>
      <c r="B199" s="18"/>
      <c r="C199" s="18"/>
      <c r="D199" s="18"/>
      <c r="E199" s="18"/>
      <c r="F199" s="18"/>
      <c r="G199" s="18"/>
      <c r="H199" s="18"/>
      <c r="I199" s="18"/>
      <c r="J199" s="18"/>
      <c r="K199" s="11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</row>
    <row r="200" ht="16.5" customHeight="true">
      <c r="A200" s="11"/>
      <c r="B200" s="18"/>
      <c r="C200" s="18"/>
      <c r="D200" s="18"/>
      <c r="E200" s="18"/>
      <c r="F200" s="18"/>
      <c r="G200" s="18"/>
      <c r="H200" s="18"/>
      <c r="I200" s="18"/>
      <c r="J200" s="18"/>
      <c r="K200" s="11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</row>
  </sheetData>
  <mergeCells>
    <mergeCell ref="T5:T6"/>
    <mergeCell ref="H42:J42"/>
    <mergeCell ref="R42:T42"/>
    <mergeCell ref="H38:J38"/>
    <mergeCell ref="R38:T38"/>
    <mergeCell ref="K39:K40"/>
    <mergeCell ref="N39:N40"/>
    <mergeCell ref="A39:A40"/>
    <mergeCell ref="D39:D40"/>
    <mergeCell ref="H39:H40"/>
    <mergeCell ref="S5:S6"/>
    <mergeCell ref="A5:C6"/>
    <mergeCell ref="D5:D6"/>
    <mergeCell ref="N5:N6"/>
    <mergeCell ref="E5:F5"/>
    <mergeCell ref="G5:H5"/>
    <mergeCell ref="J5:J6"/>
    <mergeCell ref="O5:P5"/>
    <mergeCell ref="Q5:R5"/>
    <mergeCell ref="K5:M6"/>
    <mergeCell ref="I5:I6"/>
    <mergeCell ref="R39:R40"/>
    <mergeCell ref="F2:H2"/>
    <mergeCell ref="P2:R2"/>
    <mergeCell ref="A3:J3"/>
    <mergeCell ref="K3:T3"/>
    <mergeCell ref="B4:I4"/>
    <mergeCell ref="L4:S4"/>
  </mergeCells>
  <dataValidations count="164">
    <dataValidation type="decimal" errorStyle="warning" operator="equal" allowBlank="0" showInputMessage="1" showErrorMessage="1" errorTitle="" error="{2}" promptTitle="" prompt="" sqref="A3:A3">
      <formula1>"='臺中市$0_2_0$010000066000'"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B4:B4">
      <formula1>"='中華民國114年1月$0_3_1$2025'/1"</formula1>
      <formula2>k-SmartTag-date</formula2>
    </dataValidation>
    <dataValidation type="decimal" errorStyle="warning" operator="equal" allowBlank="0" showInputMessage="1" showErrorMessage="1" errorTitle="" error="{2}" promptTitle="" prompt="" sqref="B9:B9">
      <formula1>"='稅課收入$0_8_1$2700900001'"</formula1>
      <formula2>k-SmartTag-muti1</formula2>
    </dataValidation>
    <dataValidation type="decimal" errorStyle="warning" operator="equal" allowBlank="0" showInputMessage="1" showErrorMessage="1" errorTitle="" error="{2}" promptTitle="" prompt="" sqref="B10:B10">
      <formula1>"='工程受益費收入$0_9_1$2700900002'"</formula1>
      <formula2>k-SmartTag-muti1</formula2>
    </dataValidation>
    <dataValidation type="decimal" errorStyle="warning" operator="equal" allowBlank="0" showInputMessage="1" showErrorMessage="1" errorTitle="" error="{2}" promptTitle="" prompt="" sqref="B11:B11">
      <formula1>"='罰款及賠償收入$0_10_1$2700900003'"</formula1>
      <formula2>k-SmartTag-muti1</formula2>
    </dataValidation>
    <dataValidation type="decimal" errorStyle="warning" operator="equal" allowBlank="0" showInputMessage="1" showErrorMessage="1" errorTitle="" error="{2}" promptTitle="" prompt="" sqref="B12:B12">
      <formula1>"='規費收入$0_11_1$2700900004'"</formula1>
      <formula2>k-SmartTag-muti1</formula2>
    </dataValidation>
    <dataValidation type="decimal" errorStyle="warning" operator="equal" allowBlank="0" showInputMessage="1" showErrorMessage="1" errorTitle="" error="{2}" promptTitle="" prompt="" sqref="B13:B13">
      <formula1>"='信託管理收入$0_12_1$2700900005'"</formula1>
      <formula2>k-SmartTag-muti1</formula2>
    </dataValidation>
    <dataValidation type="decimal" errorStyle="warning" operator="equal" allowBlank="0" showInputMessage="1" showErrorMessage="1" errorTitle="" error="{2}" promptTitle="" prompt="" sqref="B14:B14">
      <formula1>"='財產收入$0_13_1$2700900006'"</formula1>
      <formula2>k-SmartTag-muti1</formula2>
    </dataValidation>
    <dataValidation type="decimal" errorStyle="warning" operator="equal" allowBlank="0" showInputMessage="1" showErrorMessage="1" errorTitle="" error="{2}" promptTitle="" prompt="" sqref="B15:B15">
      <formula1>"='營業盈餘及事業收入$0_14_1$2700900007'"</formula1>
      <formula2>k-SmartTag-muti1</formula2>
    </dataValidation>
    <dataValidation type="decimal" errorStyle="warning" operator="equal" allowBlank="0" showInputMessage="1" showErrorMessage="1" errorTitle="" error="{2}" promptTitle="" prompt="" sqref="B16:B16">
      <formula1>"='補助及協助收入$0_15_1$2700900012'"</formula1>
      <formula2>k-SmartTag-muti1</formula2>
    </dataValidation>
    <dataValidation type="decimal" errorStyle="warning" operator="equal" allowBlank="0" showInputMessage="1" showErrorMessage="1" errorTitle="" error="{2}" promptTitle="" prompt="" sqref="B17:B17">
      <formula1>"='捐獻及贈與收入$0_16_1$2700900009'"</formula1>
      <formula2>k-SmartTag-muti1</formula2>
    </dataValidation>
    <dataValidation type="decimal" errorStyle="warning" operator="equal" allowBlank="0" showInputMessage="1" showErrorMessage="1" errorTitle="" error="{2}" promptTitle="" prompt="" sqref="B18:B18">
      <formula1>"='其他收入$0_17_1$2700900011'"</formula1>
      <formula2>k-SmartTag-muti1</formula2>
    </dataValidation>
    <dataValidation type="decimal" errorStyle="warning" operator="equal" allowBlank="0" showInputMessage="1" showErrorMessage="1" errorTitle="" error="{2}" promptTitle="" prompt="" sqref="B20:B20">
      <formula1>"='市議會主管$0_19_1$2701100001'"</formula1>
      <formula2>k-SmartTag-muti1</formula2>
    </dataValidation>
    <dataValidation type="decimal" errorStyle="warning" operator="equal" allowBlank="0" showInputMessage="1" showErrorMessage="1" errorTitle="" error="{2}" promptTitle="" prompt="" sqref="B21:B21">
      <formula1>"='市政府主管$0_20_1$2701100002'"</formula1>
      <formula2>k-SmartTag-muti1</formula2>
    </dataValidation>
    <dataValidation type="decimal" errorStyle="warning" operator="equal" allowBlank="0" showInputMessage="1" showErrorMessage="1" errorTitle="" error="{2}" promptTitle="" prompt="" sqref="B22:B22">
      <formula1>"='民政局主管$0_21_1$2701100003'"</formula1>
      <formula2>k-SmartTag-muti1</formula2>
    </dataValidation>
    <dataValidation type="decimal" errorStyle="warning" operator="equal" allowBlank="0" showInputMessage="1" showErrorMessage="1" errorTitle="" error="{2}" promptTitle="" prompt="" sqref="B23:B23">
      <formula1>"='財政局主管$0_22_1$2701100004'"</formula1>
      <formula2>k-SmartTag-muti1</formula2>
    </dataValidation>
    <dataValidation type="decimal" errorStyle="warning" operator="equal" allowBlank="0" showInputMessage="1" showErrorMessage="1" errorTitle="" error="{2}" promptTitle="" prompt="" sqref="B24:B24">
      <formula1>"='教育局主管$0_23_1$2701100005'"</formula1>
      <formula2>k-SmartTag-muti1</formula2>
    </dataValidation>
    <dataValidation type="decimal" errorStyle="warning" operator="equal" allowBlank="0" showInputMessage="1" showErrorMessage="1" errorTitle="" error="{2}" promptTitle="" prompt="" sqref="B25:B25">
      <formula1>"='經濟發展局主管$0_24_1$2701100006'"</formula1>
      <formula2>k-SmartTag-muti1</formula2>
    </dataValidation>
    <dataValidation type="decimal" errorStyle="warning" operator="equal" allowBlank="0" showInputMessage="1" showErrorMessage="1" errorTitle="" error="{2}" promptTitle="" prompt="" sqref="B26:B26">
      <formula1>"='建設局主管$0_25_1$2701100007'"</formula1>
      <formula2>k-SmartTag-muti1</formula2>
    </dataValidation>
    <dataValidation type="decimal" errorStyle="warning" operator="equal" allowBlank="0" showInputMessage="1" showErrorMessage="1" errorTitle="" error="{2}" promptTitle="" prompt="" sqref="B27:B27">
      <formula1>"='交通局主管$0_26_1$2701100008'"</formula1>
      <formula2>k-SmartTag-muti1</formula2>
    </dataValidation>
    <dataValidation type="decimal" errorStyle="warning" operator="equal" allowBlank="0" showInputMessage="1" showErrorMessage="1" errorTitle="" error="{2}" promptTitle="" prompt="" sqref="B28:B28">
      <formula1>"='都市發展局主管$0_27_1$2701100009'"</formula1>
      <formula2>k-SmartTag-muti1</formula2>
    </dataValidation>
    <dataValidation type="decimal" errorStyle="warning" operator="equal" allowBlank="0" showInputMessage="1" showErrorMessage="1" errorTitle="" error="{2}" promptTitle="" prompt="" sqref="B29:B29">
      <formula1>"='農業局主管$0_28_1$2701100010'"</formula1>
      <formula2>k-SmartTag-muti1</formula2>
    </dataValidation>
    <dataValidation type="decimal" errorStyle="warning" operator="equal" allowBlank="0" showInputMessage="1" showErrorMessage="1" errorTitle="" error="{2}" promptTitle="" prompt="" sqref="B30:B30">
      <formula1>"='觀光旅遊局主管$0_29_1$2701100011'"</formula1>
      <formula2>k-SmartTag-muti1</formula2>
    </dataValidation>
    <dataValidation type="decimal" errorStyle="warning" operator="equal" allowBlank="0" showInputMessage="1" showErrorMessage="1" errorTitle="" error="{2}" promptTitle="" prompt="" sqref="B31:B31">
      <formula1>"='社會局主管$0_30_1$2701100012'"</formula1>
      <formula2>k-SmartTag-muti1</formula2>
    </dataValidation>
    <dataValidation type="decimal" errorStyle="warning" operator="equal" allowBlank="0" showInputMessage="1" showErrorMessage="1" errorTitle="" error="{2}" promptTitle="" prompt="" sqref="B32:B32">
      <formula1>"='勞工局主管$0_31_1$2701100013'"</formula1>
      <formula2>k-SmartTag-muti1</formula2>
    </dataValidation>
    <dataValidation type="decimal" errorStyle="warning" operator="equal" allowBlank="0" showInputMessage="1" showErrorMessage="1" errorTitle="" error="{2}" promptTitle="" prompt="" sqref="B33:B33">
      <formula1>"='警察局主管$0_32_1$2701100014'"</formula1>
      <formula2>k-SmartTag-muti1</formula2>
    </dataValidation>
    <dataValidation type="decimal" errorStyle="warning" operator="equal" allowBlank="0" showInputMessage="1" showErrorMessage="1" errorTitle="" error="{2}" promptTitle="" prompt="" sqref="B34:B34">
      <formula1>"='消防局主管$0_33_1$2701100015'"</formula1>
      <formula2>k-SmartTag-muti1</formula2>
    </dataValidation>
    <dataValidation type="decimal" errorStyle="warning" operator="equal" allowBlank="0" showInputMessage="1" showErrorMessage="1" errorTitle="" error="{2}" promptTitle="" prompt="" sqref="B35:B35">
      <formula1>"='衛生局主管$0_34_1$2701100016'"</formula1>
      <formula2>k-SmartTag-muti1</formula2>
    </dataValidation>
    <dataValidation type="decimal" errorStyle="warning" operator="equal" allowBlank="0" showInputMessage="1" showErrorMessage="1" errorTitle="" error="{2}" promptTitle="" prompt="" sqref="B36:B36">
      <formula1>"='環境保護局主管$0_35_1$2701100017'"</formula1>
      <formula2>k-SmartTag-muti1</formula2>
    </dataValidation>
    <dataValidation type="decimal" errorStyle="warning" operator="equal" allowBlank="0" showInputMessage="1" showErrorMessage="1" errorTitle="" error="{2}" promptTitle="" prompt="" sqref="B37:B37">
      <formula1>"='文化局主管$0_36_1$2701100018'"</formula1>
      <formula2>k-SmartTag-muti1</formula2>
    </dataValidation>
    <dataValidation type="decimal" errorStyle="warning" operator="equal" allowBlank="0" showInputMessage="1" showErrorMessage="1" errorTitle="" error="{2}" promptTitle="" prompt="" sqref="D5:D5">
      <formula1>"='年度總預算及特別預算收支執行狀況_總預算部分_歲入_全年度預算數依歲入來源科$0_4_3$2090104a001'"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19:D19">
      <formula1>"='年度總預算及特別預算收支執行狀況_總預算部分_歲出_全年度預算數依歲出機關主$0_18_3$2090104a004'"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5:E5">
      <formula1>"='年度總預算及特別預算收支執行狀況_總預算部分_歲入_分配數依歲入來源科目別分$0_4_4$2090104a002'"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19:E19">
      <formula1>"='年度總預算及特別預算收支執行狀況_總預算部分_歲出_分配數依歲出機關主管科目$0_18_4$2090104a005'"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9:F9">
      <formula1>"='本年度月累計$0_8_5$0027'"</formula1>
      <formula2>k-SmartTag-Mix</formula2>
    </dataValidation>
    <dataValidation type="decimal" errorStyle="warning" operator="equal" allowBlank="0" showInputMessage="1" showErrorMessage="1" errorTitle="" error="{2}" promptTitle="" prompt="" sqref="F10:F10">
      <formula1>"='本年度月累計$0_9_5$0027'"</formula1>
      <formula2>k-SmartTag-Mix</formula2>
    </dataValidation>
    <dataValidation type="decimal" errorStyle="warning" operator="equal" allowBlank="0" showInputMessage="1" showErrorMessage="1" errorTitle="" error="{2}" promptTitle="" prompt="" sqref="F11:F11">
      <formula1>"='本年度月累計$0_10_5$0027'"</formula1>
      <formula2>k-SmartTag-Mix</formula2>
    </dataValidation>
    <dataValidation type="decimal" errorStyle="warning" operator="equal" allowBlank="0" showInputMessage="1" showErrorMessage="1" errorTitle="" error="{2}" promptTitle="" prompt="" sqref="F12:F12">
      <formula1>"='本年度月累計$0_11_5$0027'"</formula1>
      <formula2>k-SmartTag-Mix</formula2>
    </dataValidation>
    <dataValidation type="decimal" errorStyle="warning" operator="equal" allowBlank="0" showInputMessage="1" showErrorMessage="1" errorTitle="" error="{2}" promptTitle="" prompt="" sqref="F13:F13">
      <formula1>"='本年度月累計$0_12_5$0027'"</formula1>
      <formula2>k-SmartTag-Mix</formula2>
    </dataValidation>
    <dataValidation type="decimal" errorStyle="warning" operator="equal" allowBlank="0" showInputMessage="1" showErrorMessage="1" errorTitle="" error="{2}" promptTitle="" prompt="" sqref="F14:F14">
      <formula1>"='本年度月累計$0_13_5$0027'"</formula1>
      <formula2>k-SmartTag-Mix</formula2>
    </dataValidation>
    <dataValidation type="decimal" errorStyle="warning" operator="equal" allowBlank="0" showInputMessage="1" showErrorMessage="1" errorTitle="" error="{2}" promptTitle="" prompt="" sqref="F15:F15">
      <formula1>"='本年度月累計$0_14_5$0027'"</formula1>
      <formula2>k-SmartTag-Mix</formula2>
    </dataValidation>
    <dataValidation type="decimal" errorStyle="warning" operator="equal" allowBlank="0" showInputMessage="1" showErrorMessage="1" errorTitle="" error="{2}" promptTitle="" prompt="" sqref="F16:F16">
      <formula1>"='本年度月累計$0_15_5$0027'"</formula1>
      <formula2>k-SmartTag-Mix</formula2>
    </dataValidation>
    <dataValidation type="decimal" errorStyle="warning" operator="equal" allowBlank="0" showInputMessage="1" showErrorMessage="1" errorTitle="" error="{2}" promptTitle="" prompt="" sqref="F17:F17">
      <formula1>"='本年度月累計$0_16_5$0027'"</formula1>
      <formula2>k-SmartTag-Mix</formula2>
    </dataValidation>
    <dataValidation type="decimal" errorStyle="warning" operator="equal" allowBlank="0" showInputMessage="1" showErrorMessage="1" errorTitle="" error="{2}" promptTitle="" prompt="" sqref="F18:F18">
      <formula1>"='本年度月累計$0_17_5$0027'"</formula1>
      <formula2>k-SmartTag-Mix</formula2>
    </dataValidation>
    <dataValidation type="decimal" errorStyle="warning" operator="equal" allowBlank="0" showInputMessage="1" showErrorMessage="1" errorTitle="" error="{2}" promptTitle="" prompt="" sqref="F20:F20">
      <formula1>"='本年度月累計$0_19_5$0027'"</formula1>
      <formula2>k-SmartTag-Mix</formula2>
    </dataValidation>
    <dataValidation type="decimal" errorStyle="warning" operator="equal" allowBlank="0" showInputMessage="1" showErrorMessage="1" errorTitle="" error="{2}" promptTitle="" prompt="" sqref="F21:F21">
      <formula1>"='本年度月累計$0_20_5$0027'"</formula1>
      <formula2>k-SmartTag-Mix</formula2>
    </dataValidation>
    <dataValidation type="decimal" errorStyle="warning" operator="equal" allowBlank="0" showInputMessage="1" showErrorMessage="1" errorTitle="" error="{2}" promptTitle="" prompt="" sqref="F22:F22">
      <formula1>"='本年度月累計$0_21_5$0027'"</formula1>
      <formula2>k-SmartTag-Mix</formula2>
    </dataValidation>
    <dataValidation type="decimal" errorStyle="warning" operator="equal" allowBlank="0" showInputMessage="1" showErrorMessage="1" errorTitle="" error="{2}" promptTitle="" prompt="" sqref="F23:F23">
      <formula1>"='本年度月累計$0_22_5$0027'"</formula1>
      <formula2>k-SmartTag-Mix</formula2>
    </dataValidation>
    <dataValidation type="decimal" errorStyle="warning" operator="equal" allowBlank="0" showInputMessage="1" showErrorMessage="1" errorTitle="" error="{2}" promptTitle="" prompt="" sqref="F24:F24">
      <formula1>"='本年度月累計$0_23_5$0027'"</formula1>
      <formula2>k-SmartTag-Mix</formula2>
    </dataValidation>
    <dataValidation type="decimal" errorStyle="warning" operator="equal" allowBlank="0" showInputMessage="1" showErrorMessage="1" errorTitle="" error="{2}" promptTitle="" prompt="" sqref="F25:F25">
      <formula1>"='本年度月累計$0_24_5$0027'"</formula1>
      <formula2>k-SmartTag-Mix</formula2>
    </dataValidation>
    <dataValidation type="decimal" errorStyle="warning" operator="equal" allowBlank="0" showInputMessage="1" showErrorMessage="1" errorTitle="" error="{2}" promptTitle="" prompt="" sqref="F26:F26">
      <formula1>"='本年度月累計$0_25_5$0027'"</formula1>
      <formula2>k-SmartTag-Mix</formula2>
    </dataValidation>
    <dataValidation type="decimal" errorStyle="warning" operator="equal" allowBlank="0" showInputMessage="1" showErrorMessage="1" errorTitle="" error="{2}" promptTitle="" prompt="" sqref="F27:F27">
      <formula1>"='本年度月累計$0_26_5$0027'"</formula1>
      <formula2>k-SmartTag-Mix</formula2>
    </dataValidation>
    <dataValidation type="decimal" errorStyle="warning" operator="equal" allowBlank="0" showInputMessage="1" showErrorMessage="1" errorTitle="" error="{2}" promptTitle="" prompt="" sqref="F28:F28">
      <formula1>"='本年度月累計$0_27_5$0027'"</formula1>
      <formula2>k-SmartTag-Mix</formula2>
    </dataValidation>
    <dataValidation type="decimal" errorStyle="warning" operator="equal" allowBlank="0" showInputMessage="1" showErrorMessage="1" errorTitle="" error="{2}" promptTitle="" prompt="" sqref="F29:F29">
      <formula1>"='本年度月累計$0_28_5$0027'"</formula1>
      <formula2>k-SmartTag-Mix</formula2>
    </dataValidation>
    <dataValidation type="decimal" errorStyle="warning" operator="equal" allowBlank="0" showInputMessage="1" showErrorMessage="1" errorTitle="" error="{2}" promptTitle="" prompt="" sqref="F30:F30">
      <formula1>"='本年度月累計$0_29_5$0027'"</formula1>
      <formula2>k-SmartTag-Mix</formula2>
    </dataValidation>
    <dataValidation type="decimal" errorStyle="warning" operator="equal" allowBlank="0" showInputMessage="1" showErrorMessage="1" errorTitle="" error="{2}" promptTitle="" prompt="" sqref="F31:F31">
      <formula1>"='本年度月累計$0_30_5$0027'"</formula1>
      <formula2>k-SmartTag-Mix</formula2>
    </dataValidation>
    <dataValidation type="decimal" errorStyle="warning" operator="equal" allowBlank="0" showInputMessage="1" showErrorMessage="1" errorTitle="" error="{2}" promptTitle="" prompt="" sqref="F32:F32">
      <formula1>"='本年度月累計$0_31_5$0027'"</formula1>
      <formula2>k-SmartTag-Mix</formula2>
    </dataValidation>
    <dataValidation type="decimal" errorStyle="warning" operator="equal" allowBlank="0" showInputMessage="1" showErrorMessage="1" errorTitle="" error="{2}" promptTitle="" prompt="" sqref="F33:F33">
      <formula1>"='本年度月累計$0_32_5$0027'"</formula1>
      <formula2>k-SmartTag-Mix</formula2>
    </dataValidation>
    <dataValidation type="decimal" errorStyle="warning" operator="equal" allowBlank="0" showInputMessage="1" showErrorMessage="1" errorTitle="" error="{2}" promptTitle="" prompt="" sqref="F34:F34">
      <formula1>"='本年度月累計$0_33_5$0027'"</formula1>
      <formula2>k-SmartTag-Mix</formula2>
    </dataValidation>
    <dataValidation type="decimal" errorStyle="warning" operator="equal" allowBlank="0" showInputMessage="1" showErrorMessage="1" errorTitle="" error="{2}" promptTitle="" prompt="" sqref="F35:F35">
      <formula1>"='本年度月累計$0_34_5$0027'"</formula1>
      <formula2>k-SmartTag-Mix</formula2>
    </dataValidation>
    <dataValidation type="decimal" errorStyle="warning" operator="equal" allowBlank="0" showInputMessage="1" showErrorMessage="1" errorTitle="" error="{2}" promptTitle="" prompt="" sqref="F36:F36">
      <formula1>"='本年度月累計$0_35_5$0027'"</formula1>
      <formula2>k-SmartTag-Mix</formula2>
    </dataValidation>
    <dataValidation type="decimal" errorStyle="warning" operator="equal" allowBlank="0" showInputMessage="1" showErrorMessage="1" errorTitle="" error="{2}" promptTitle="" prompt="" sqref="F37:F37">
      <formula1>"='本年度月累計$0_36_5$0027'"</formula1>
      <formula2>k-SmartTag-Mix</formula2>
    </dataValidation>
    <dataValidation type="decimal" errorStyle="warning" operator="equal" allowBlank="0" showInputMessage="1" showErrorMessage="1" errorTitle="" error="{2}" promptTitle="" prompt="" sqref="G5:G5">
      <formula1>"='年度總預算及特別預算收支執行狀況_總預算部分_歲入_實收實支數依歲入來源科目$0_4_6$2090104a003'"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19:G19">
      <formula1>"='年度總預算及特別預算收支執行狀況_總預算部分_歲出_實收實支數依歲出機關主管$0_18_6$2090104a006'"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9:H9">
      <formula1>"='本年度月累計$0_8_7$0027'"</formula1>
      <formula2>k-SmartTag-Mix</formula2>
    </dataValidation>
    <dataValidation type="decimal" errorStyle="warning" operator="equal" allowBlank="0" showInputMessage="1" showErrorMessage="1" errorTitle="" error="{2}" promptTitle="" prompt="" sqref="H10:H10">
      <formula1>"='本年度月累計$0_9_7$0027'"</formula1>
      <formula2>k-SmartTag-Mix</formula2>
    </dataValidation>
    <dataValidation type="decimal" errorStyle="warning" operator="equal" allowBlank="0" showInputMessage="1" showErrorMessage="1" errorTitle="" error="{2}" promptTitle="" prompt="" sqref="H11:H11">
      <formula1>"='本年度月累計$0_10_7$0027'"</formula1>
      <formula2>k-SmartTag-Mix</formula2>
    </dataValidation>
    <dataValidation type="decimal" errorStyle="warning" operator="equal" allowBlank="0" showInputMessage="1" showErrorMessage="1" errorTitle="" error="{2}" promptTitle="" prompt="" sqref="H12:H12">
      <formula1>"='本年度月累計$0_11_7$0027'"</formula1>
      <formula2>k-SmartTag-Mix</formula2>
    </dataValidation>
    <dataValidation type="decimal" errorStyle="warning" operator="equal" allowBlank="0" showInputMessage="1" showErrorMessage="1" errorTitle="" error="{2}" promptTitle="" prompt="" sqref="H13:H13">
      <formula1>"='本年度月累計$0_12_7$0027'"</formula1>
      <formula2>k-SmartTag-Mix</formula2>
    </dataValidation>
    <dataValidation type="decimal" errorStyle="warning" operator="equal" allowBlank="0" showInputMessage="1" showErrorMessage="1" errorTitle="" error="{2}" promptTitle="" prompt="" sqref="H14:H14">
      <formula1>"='本年度月累計$0_13_7$0027'"</formula1>
      <formula2>k-SmartTag-Mix</formula2>
    </dataValidation>
    <dataValidation type="decimal" errorStyle="warning" operator="equal" allowBlank="0" showInputMessage="1" showErrorMessage="1" errorTitle="" error="{2}" promptTitle="" prompt="" sqref="H15:H15">
      <formula1>"='本年度月累計$0_14_7$0027'"</formula1>
      <formula2>k-SmartTag-Mix</formula2>
    </dataValidation>
    <dataValidation type="decimal" errorStyle="warning" operator="equal" allowBlank="0" showInputMessage="1" showErrorMessage="1" errorTitle="" error="{2}" promptTitle="" prompt="" sqref="H16:H16">
      <formula1>"='本年度月累計$0_15_7$0027'"</formula1>
      <formula2>k-SmartTag-Mix</formula2>
    </dataValidation>
    <dataValidation type="decimal" errorStyle="warning" operator="equal" allowBlank="0" showInputMessage="1" showErrorMessage="1" errorTitle="" error="{2}" promptTitle="" prompt="" sqref="H17:H17">
      <formula1>"='本年度月累計$0_16_7$0027'"</formula1>
      <formula2>k-SmartTag-Mix</formula2>
    </dataValidation>
    <dataValidation type="decimal" errorStyle="warning" operator="equal" allowBlank="0" showInputMessage="1" showErrorMessage="1" errorTitle="" error="{2}" promptTitle="" prompt="" sqref="H18:H18">
      <formula1>"='本年度月累計$0_17_7$0027'"</formula1>
      <formula2>k-SmartTag-Mix</formula2>
    </dataValidation>
    <dataValidation type="decimal" errorStyle="warning" operator="equal" allowBlank="0" showInputMessage="1" showErrorMessage="1" errorTitle="" error="{2}" promptTitle="" prompt="" sqref="H20:H20">
      <formula1>"='本年度月累計$0_19_7$0027'"</formula1>
      <formula2>k-SmartTag-Mix</formula2>
    </dataValidation>
    <dataValidation type="decimal" errorStyle="warning" operator="equal" allowBlank="0" showInputMessage="1" showErrorMessage="1" errorTitle="" error="{2}" promptTitle="" prompt="" sqref="H21:H21">
      <formula1>"='本年度月累計$0_20_7$0027'"</formula1>
      <formula2>k-SmartTag-Mix</formula2>
    </dataValidation>
    <dataValidation type="decimal" errorStyle="warning" operator="equal" allowBlank="0" showInputMessage="1" showErrorMessage="1" errorTitle="" error="{2}" promptTitle="" prompt="" sqref="H22:H22">
      <formula1>"='本年度月累計$0_21_7$0027'"</formula1>
      <formula2>k-SmartTag-Mix</formula2>
    </dataValidation>
    <dataValidation type="decimal" errorStyle="warning" operator="equal" allowBlank="0" showInputMessage="1" showErrorMessage="1" errorTitle="" error="{2}" promptTitle="" prompt="" sqref="H23:H23">
      <formula1>"='本年度月累計$0_22_7$0027'"</formula1>
      <formula2>k-SmartTag-Mix</formula2>
    </dataValidation>
    <dataValidation type="decimal" errorStyle="warning" operator="equal" allowBlank="0" showInputMessage="1" showErrorMessage="1" errorTitle="" error="{2}" promptTitle="" prompt="" sqref="H24:H24">
      <formula1>"='本年度月累計$0_23_7$0027'"</formula1>
      <formula2>k-SmartTag-Mix</formula2>
    </dataValidation>
    <dataValidation type="decimal" errorStyle="warning" operator="equal" allowBlank="0" showInputMessage="1" showErrorMessage="1" errorTitle="" error="{2}" promptTitle="" prompt="" sqref="H25:H25">
      <formula1>"='本年度月累計$0_24_7$0027'"</formula1>
      <formula2>k-SmartTag-Mix</formula2>
    </dataValidation>
    <dataValidation type="decimal" errorStyle="warning" operator="equal" allowBlank="0" showInputMessage="1" showErrorMessage="1" errorTitle="" error="{2}" promptTitle="" prompt="" sqref="H26:H26">
      <formula1>"='本年度月累計$0_25_7$0027'"</formula1>
      <formula2>k-SmartTag-Mix</formula2>
    </dataValidation>
    <dataValidation type="decimal" errorStyle="warning" operator="equal" allowBlank="0" showInputMessage="1" showErrorMessage="1" errorTitle="" error="{2}" promptTitle="" prompt="" sqref="H27:H27">
      <formula1>"='本年度月累計$0_26_7$0027'"</formula1>
      <formula2>k-SmartTag-Mix</formula2>
    </dataValidation>
    <dataValidation type="decimal" errorStyle="warning" operator="equal" allowBlank="0" showInputMessage="1" showErrorMessage="1" errorTitle="" error="{2}" promptTitle="" prompt="" sqref="H28:H28">
      <formula1>"='本年度月累計$0_27_7$0027'"</formula1>
      <formula2>k-SmartTag-Mix</formula2>
    </dataValidation>
    <dataValidation type="decimal" errorStyle="warning" operator="equal" allowBlank="0" showInputMessage="1" showErrorMessage="1" errorTitle="" error="{2}" promptTitle="" prompt="" sqref="H29:H29">
      <formula1>"='本年度月累計$0_28_7$0027'"</formula1>
      <formula2>k-SmartTag-Mix</formula2>
    </dataValidation>
    <dataValidation type="decimal" errorStyle="warning" operator="equal" allowBlank="0" showInputMessage="1" showErrorMessage="1" errorTitle="" error="{2}" promptTitle="" prompt="" sqref="H30:H30">
      <formula1>"='本年度月累計$0_29_7$0027'"</formula1>
      <formula2>k-SmartTag-Mix</formula2>
    </dataValidation>
    <dataValidation type="decimal" errorStyle="warning" operator="equal" allowBlank="0" showInputMessage="1" showErrorMessage="1" errorTitle="" error="{2}" promptTitle="" prompt="" sqref="H31:H31">
      <formula1>"='本年度月累計$0_30_7$0027'"</formula1>
      <formula2>k-SmartTag-Mix</formula2>
    </dataValidation>
    <dataValidation type="decimal" errorStyle="warning" operator="equal" allowBlank="0" showInputMessage="1" showErrorMessage="1" errorTitle="" error="{2}" promptTitle="" prompt="" sqref="H32:H32">
      <formula1>"='本年度月累計$0_31_7$0027'"</formula1>
      <formula2>k-SmartTag-Mix</formula2>
    </dataValidation>
    <dataValidation type="decimal" errorStyle="warning" operator="equal" allowBlank="0" showInputMessage="1" showErrorMessage="1" errorTitle="" error="{2}" promptTitle="" prompt="" sqref="H33:H33">
      <formula1>"='本年度月累計$0_32_7$0027'"</formula1>
      <formula2>k-SmartTag-Mix</formula2>
    </dataValidation>
    <dataValidation type="decimal" errorStyle="warning" operator="equal" allowBlank="0" showInputMessage="1" showErrorMessage="1" errorTitle="" error="{2}" promptTitle="" prompt="" sqref="H34:H34">
      <formula1>"='本年度月累計$0_33_7$0027'"</formula1>
      <formula2>k-SmartTag-Mix</formula2>
    </dataValidation>
    <dataValidation type="decimal" errorStyle="warning" operator="equal" allowBlank="0" showInputMessage="1" showErrorMessage="1" errorTitle="" error="{2}" promptTitle="" prompt="" sqref="H35:H35">
      <formula1>"='本年度月累計$0_34_7$0027'"</formula1>
      <formula2>k-SmartTag-Mix</formula2>
    </dataValidation>
    <dataValidation type="decimal" errorStyle="warning" operator="equal" allowBlank="0" showInputMessage="1" showErrorMessage="1" errorTitle="" error="{2}" promptTitle="" prompt="" sqref="H36:H36">
      <formula1>"='本年度月累計$0_35_7$0027'"</formula1>
      <formula2>k-SmartTag-Mix</formula2>
    </dataValidation>
    <dataValidation type="decimal" errorStyle="warning" operator="equal" allowBlank="0" showInputMessage="1" showErrorMessage="1" errorTitle="" error="{2}" promptTitle="" prompt="" sqref="H37:H37">
      <formula1>"='本年度月累計$0_36_7$0027'"</formula1>
      <formula2>k-SmartTag-Mix</formula2>
    </dataValidation>
    <dataValidation type="decimal" errorStyle="warning" operator="equal" allowBlank="0" showInputMessage="1" showErrorMessage="1" errorTitle="" error="{2}" promptTitle="" prompt="" sqref="K17:K17">
      <formula1>"='年度總預算及特別預算收支執行狀況_總預算部分_融資調度_全年度預算數依融資調$0_16_10$2090104a007'"</formula1>
      <formula2>k-SmartTag-statCourseNo</formula2>
    </dataValidation>
    <dataValidation type="decimal" errorStyle="warning" operator="equal" allowBlank="0" showInputMessage="1" showErrorMessage="1" errorTitle="" error="{2}" promptTitle="" prompt="" sqref="K23:K23">
      <formula1>"='特別預算部分_收入_全年度預算數$0_22_10$2090104a009'"</formula1>
      <formula2>k-SmartTag-statCourseNo</formula2>
    </dataValidation>
    <dataValidation type="decimal" errorStyle="warning" operator="equal" allowBlank="0" showInputMessage="1" showErrorMessage="1" errorTitle="" error="{2}" promptTitle="" prompt="" sqref="K24:K24">
      <formula1>"='特別預算部分_支出_全年度預算數$0_23_10$2090104a011'"</formula1>
      <formula2>k-SmartTag-statCourseNo</formula2>
    </dataValidation>
    <dataValidation type="decimal" errorStyle="warning" operator="equal" allowBlank="0" showInputMessage="1" showErrorMessage="1" errorTitle="" error="{2}" promptTitle="" prompt="" sqref="K25:K25">
      <formula1>"='年度總預算及特別預算收支執行狀況_特別預算部分_融資調度_全年度預算數依融資$0_24_10$2090104a013'"</formula1>
      <formula2>k-SmartTag-statCourseNo</formula2>
    </dataValidation>
    <dataValidation type="decimal" errorStyle="warning" operator="equal" allowBlank="0" showInputMessage="1" showErrorMessage="1" errorTitle="" error="{2}" promptTitle="" prompt="" sqref="K29:K29">
      <formula1>"='以前年度部分_收入_預算數$0_28_10$2090104a015'"</formula1>
      <formula2>k-SmartTag-statCourseNo</formula2>
    </dataValidation>
    <dataValidation type="decimal" errorStyle="warning" operator="equal" allowBlank="0" showInputMessage="1" showErrorMessage="1" errorTitle="" error="{2}" promptTitle="" prompt="" sqref="K30:K30">
      <formula1>"='以前年度部分_支出_預算數$0_29_10$2090104a017'"</formula1>
      <formula2>k-SmartTag-statCourseNo</formula2>
    </dataValidation>
    <dataValidation type="decimal" errorStyle="warning" operator="equal" allowBlank="0" showInputMessage="1" showErrorMessage="1" errorTitle="" error="{2}" promptTitle="" prompt="" sqref="K31:K31">
      <formula1>"='年度總預算及特別預算收支執行狀況_以前年度部分_融資調度_全年度預算數依融資$0_30_10$2090104a027'"</formula1>
      <formula2>k-SmartTag-statCourseNo</formula2>
    </dataValidation>
    <dataValidation type="decimal" errorStyle="warning" operator="equal" allowBlank="0" showInputMessage="1" showErrorMessage="1" errorTitle="" error="{2}" promptTitle="" prompt="" sqref="L4:L4">
      <formula1>"='中華民國114年1月$0_3_11$2025'/1"</formula1>
      <formula2>k-SmartTag-date</formula2>
    </dataValidation>
    <dataValidation type="decimal" errorStyle="warning" operator="equal" allowBlank="0" showInputMessage="1" showErrorMessage="1" errorTitle="" error="{2}" promptTitle="" prompt="" sqref="L6:L6">
      <formula1>"='年度總預算及特別預算收支執行狀況_總預算部分_歲出_全年度預算數依歲出機關主$0_5_11$2090104a004'"</formula1>
      <formula2>k-SmartTag-statCourseNo</formula2>
    </dataValidation>
    <dataValidation type="decimal" errorStyle="warning" operator="equal" allowBlank="0" showInputMessage="1" showErrorMessage="1" errorTitle="" error="{2}" promptTitle="" prompt="" sqref="L7:L7">
      <formula1>"='地政局主管$0_6_11$2701100019'"</formula1>
      <formula2>k-SmartTag-muti1</formula2>
    </dataValidation>
    <dataValidation type="decimal" errorStyle="warning" operator="equal" allowBlank="0" showInputMessage="1" showErrorMessage="1" errorTitle="" error="{2}" promptTitle="" prompt="" sqref="L8:L8">
      <formula1>"='法制局主管$0_7_11$2701100020'"</formula1>
      <formula2>k-SmartTag-muti1</formula2>
    </dataValidation>
    <dataValidation type="decimal" errorStyle="warning" operator="equal" allowBlank="0" showInputMessage="1" showErrorMessage="1" errorTitle="" error="{2}" promptTitle="" prompt="" sqref="L9:L9">
      <formula1>"='新聞局主管$0_8_11$2701100021'"</formula1>
      <formula2>k-SmartTag-muti1</formula2>
    </dataValidation>
    <dataValidation type="decimal" errorStyle="warning" operator="equal" allowBlank="0" showInputMessage="1" showErrorMessage="1" errorTitle="" error="{2}" promptTitle="" prompt="" sqref="L10:L10">
      <formula1>"='地方稅務局主管$0_9_11$2701100022'"</formula1>
      <formula2>k-SmartTag-muti1</formula2>
    </dataValidation>
    <dataValidation type="decimal" errorStyle="warning" operator="equal" allowBlank="0" showInputMessage="1" showErrorMessage="1" errorTitle="" error="{2}" promptTitle="" prompt="" sqref="L11:L11">
      <formula1>"='水利局主管$0_10_11$2701100023'"</formula1>
      <formula2>k-SmartTag-muti1</formula2>
    </dataValidation>
    <dataValidation type="decimal" errorStyle="warning" operator="equal" allowBlank="0" showInputMessage="1" showErrorMessage="1" errorTitle="" error="{2}" promptTitle="" prompt="" sqref="L12:L12">
      <formula1>"='運動局主管$0_11_11$2701100027'"</formula1>
      <formula2>k-SmartTag-muti1</formula2>
    </dataValidation>
    <dataValidation type="decimal" errorStyle="warning" operator="equal" allowBlank="0" showInputMessage="1" showErrorMessage="1" errorTitle="" error="{2}" promptTitle="" prompt="" sqref="L13:L13">
      <formula1>"='數位治理局主管$0_12_11$2701100028'"</formula1>
      <formula2>k-SmartTag-muti1</formula2>
    </dataValidation>
    <dataValidation type="decimal" errorStyle="warning" operator="equal" allowBlank="0" showInputMessage="1" showErrorMessage="1" errorTitle="" error="{2}" promptTitle="" prompt="" sqref="L14:L14">
      <formula1>"='統籌支撥科目主管$0_13_11$2701100024'"</formula1>
      <formula2>k-SmartTag-muti1</formula2>
    </dataValidation>
    <dataValidation type="decimal" errorStyle="warning" operator="equal" allowBlank="0" showInputMessage="1" showErrorMessage="1" errorTitle="" error="{2}" promptTitle="" prompt="" sqref="L15:L15">
      <formula1>"='調整公務員工待遇準備主管$0_14_11$2701100025'"</formula1>
      <formula2>k-SmartTag-muti1</formula2>
    </dataValidation>
    <dataValidation type="decimal" errorStyle="warning" operator="equal" allowBlank="0" showInputMessage="1" showErrorMessage="1" errorTitle="" error="{2}" promptTitle="" prompt="" sqref="L16:L16">
      <formula1>"='第二預備金主管$0_15_11$2701100026'"</formula1>
      <formula2>k-SmartTag-muti1</formula2>
    </dataValidation>
    <dataValidation type="decimal" errorStyle="warning" operator="equal" allowBlank="0" showInputMessage="1" showErrorMessage="1" errorTitle="" error="{2}" promptTitle="" prompt="" sqref="L18:L18">
      <formula1>"='債務之舉借$0_17_11$2702200001'"</formula1>
      <formula2>k-SmartTag-muti1</formula2>
    </dataValidation>
    <dataValidation type="decimal" errorStyle="warning" operator="equal" allowBlank="0" showInputMessage="1" showErrorMessage="1" errorTitle="" error="{2}" promptTitle="" prompt="" sqref="L19:L19">
      <formula1>"='債務之償還$0_18_11$2702200002'"</formula1>
      <formula2>k-SmartTag-muti1</formula2>
    </dataValidation>
    <dataValidation type="decimal" errorStyle="warning" operator="equal" allowBlank="0" showInputMessage="1" showErrorMessage="1" errorTitle="" error="{2}" promptTitle="" prompt="" sqref="L20:L20">
      <formula1>"='移用以前年度歲計賸餘$0_19_11$2702200003'"</formula1>
      <formula2>k-SmartTag-muti1</formula2>
    </dataValidation>
    <dataValidation type="decimal" errorStyle="warning" operator="equal" allowBlank="0" showInputMessage="1" showErrorMessage="1" errorTitle="" error="{2}" promptTitle="" prompt="" sqref="L26:L26">
      <formula1>"='債務之舉借$0_25_11$2702200001'"</formula1>
      <formula2>k-SmartTag-muti1</formula2>
    </dataValidation>
    <dataValidation type="decimal" errorStyle="warning" operator="equal" allowBlank="0" showInputMessage="1" showErrorMessage="1" errorTitle="" error="{2}" promptTitle="" prompt="" sqref="L32:L32">
      <formula1>"='債務之舉借$0_31_11$2702200001'"</formula1>
      <formula2>k-SmartTag-muti1</formula2>
    </dataValidation>
    <dataValidation type="decimal" errorStyle="warning" operator="equal" allowBlank="0" showInputMessage="1" showErrorMessage="1" errorTitle="" error="{2}" promptTitle="" prompt="" sqref="N5:N5">
      <formula1>"='年度總預算及特別預算收支執行狀況_總預算部分_歲出_全年度預算數依歲出機關主$0_4_13$2090104a004'"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O6:O6">
      <formula1>"='年度總預算及特別預算收支執行狀況_總預算部分_歲出_分配數依歲出機關主管科目$0_5_14$2090104a005'"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P7:P7">
      <formula1>"='本年度月累計$0_6_15$0027'"</formula1>
      <formula2>k-SmartTag-Mix</formula2>
    </dataValidation>
    <dataValidation type="decimal" errorStyle="warning" operator="equal" allowBlank="0" showInputMessage="1" showErrorMessage="1" errorTitle="" error="{2}" promptTitle="" prompt="" sqref="P8:P8">
      <formula1>"='本年度月累計$0_7_15$0027'"</formula1>
      <formula2>k-SmartTag-Mix</formula2>
    </dataValidation>
    <dataValidation type="decimal" errorStyle="warning" operator="equal" allowBlank="0" showInputMessage="1" showErrorMessage="1" errorTitle="" error="{2}" promptTitle="" prompt="" sqref="P9:P9">
      <formula1>"='本年度月累計$0_8_15$0027'"</formula1>
      <formula2>k-SmartTag-Mix</formula2>
    </dataValidation>
    <dataValidation type="decimal" errorStyle="warning" operator="equal" allowBlank="0" showInputMessage="1" showErrorMessage="1" errorTitle="" error="{2}" promptTitle="" prompt="" sqref="P10:P10">
      <formula1>"='本年度月累計$0_9_15$0027'"</formula1>
      <formula2>k-SmartTag-Mix</formula2>
    </dataValidation>
    <dataValidation type="decimal" errorStyle="warning" operator="equal" allowBlank="0" showInputMessage="1" showErrorMessage="1" errorTitle="" error="{2}" promptTitle="" prompt="" sqref="P11:P11">
      <formula1>"='本年度月累計$0_10_15$0027'"</formula1>
      <formula2>k-SmartTag-Mix</formula2>
    </dataValidation>
    <dataValidation type="decimal" errorStyle="warning" operator="equal" allowBlank="0" showInputMessage="1" showErrorMessage="1" errorTitle="" error="{2}" promptTitle="" prompt="" sqref="P12:P12">
      <formula1>"='本年度月累計$0_11_15$0027'"</formula1>
      <formula2>k-SmartTag-Mix</formula2>
    </dataValidation>
    <dataValidation type="decimal" errorStyle="warning" operator="equal" allowBlank="0" showInputMessage="1" showErrorMessage="1" errorTitle="" error="{2}" promptTitle="" prompt="" sqref="P13:P13">
      <formula1>"='本年度月累計$0_12_15$0027'"</formula1>
      <formula2>k-SmartTag-Mix</formula2>
    </dataValidation>
    <dataValidation type="decimal" errorStyle="warning" operator="equal" allowBlank="0" showInputMessage="1" showErrorMessage="1" errorTitle="" error="{2}" promptTitle="" prompt="" sqref="P14:P14">
      <formula1>"='本年度月累計$0_13_15$0027'"</formula1>
      <formula2>k-SmartTag-Mix</formula2>
    </dataValidation>
    <dataValidation type="decimal" errorStyle="warning" operator="equal" allowBlank="0" showInputMessage="1" showErrorMessage="1" errorTitle="" error="{2}" promptTitle="" prompt="" sqref="P15:P15">
      <formula1>"='本年度月累計$0_14_15$0027'"</formula1>
      <formula2>k-SmartTag-Mix</formula2>
    </dataValidation>
    <dataValidation type="decimal" errorStyle="warning" operator="equal" allowBlank="0" showInputMessage="1" showErrorMessage="1" errorTitle="" error="{2}" promptTitle="" prompt="" sqref="P16:P16">
      <formula1>"='本年度月累計$0_15_15$0027'"</formula1>
      <formula2>k-SmartTag-Mix</formula2>
    </dataValidation>
    <dataValidation type="decimal" errorStyle="warning" operator="equal" allowBlank="0" showInputMessage="1" showErrorMessage="1" errorTitle="" error="{2}" promptTitle="" prompt="" sqref="Q6:Q6">
      <formula1>"='年度總預算及特別預算收支執行狀況_總預算部分_歲出_實收實支數依歲出機關主管$0_5_16$2090104a006'"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Q17:Q17">
      <formula1>"='年度總預算及特別預算收支執行狀況_總預算部分_融資調度_實收實支數依融資調度$0_16_16$2090104a008'"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Q23:Q23">
      <formula1>"='特別預算部分_收入_實收實支數$0_22_16$2090104a010'"</formula1>
      <formula2>k-SmartTag-Mix</formula2>
    </dataValidation>
    <dataValidation type="decimal" errorStyle="warning" operator="equal" allowBlank="0" showInputMessage="1" showErrorMessage="1" errorTitle="" error="{2}" promptTitle="" prompt="" sqref="Q24:Q24">
      <formula1>"='特別預算部分_支出_實收實支數$0_23_16$2090104a012'"</formula1>
      <formula2>k-SmartTag-Mix</formula2>
    </dataValidation>
    <dataValidation type="decimal" errorStyle="warning" operator="equal" allowBlank="0" showInputMessage="1" showErrorMessage="1" errorTitle="" error="{2}" promptTitle="" prompt="" sqref="Q25:Q25">
      <formula1>"='年度總預算及特別預算收支執行狀況_特別預算部分_融資調度_實收實支數依融資調$0_24_16$2090104a014'"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Q29:Q29">
      <formula1>"='以前年度部分_收入_實收實支數$0_28_16$2090104a016'"</formula1>
      <formula2>k-SmartTag-Mix</formula2>
    </dataValidation>
    <dataValidation type="decimal" errorStyle="warning" operator="equal" allowBlank="0" showInputMessage="1" showErrorMessage="1" errorTitle="" error="{2}" promptTitle="" prompt="" sqref="Q30:Q30">
      <formula1>"='以前年度部分_支出_實收實支數$0_29_16$2090104a018'"</formula1>
      <formula2>k-SmartTag-Mix</formula2>
    </dataValidation>
    <dataValidation type="decimal" errorStyle="warning" operator="equal" allowBlank="0" showInputMessage="1" showErrorMessage="1" errorTitle="" error="{2}" promptTitle="" prompt="" sqref="Q31:Q31">
      <formula1>"='以前年度部分_融資調度_實收實支數$0_30_16$2090104a020'"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7:R7">
      <formula1>"='本年度月累計$0_6_17$0027'"</formula1>
      <formula2>k-SmartTag-Mix</formula2>
    </dataValidation>
    <dataValidation type="decimal" errorStyle="warning" operator="equal" allowBlank="0" showInputMessage="1" showErrorMessage="1" errorTitle="" error="{2}" promptTitle="" prompt="" sqref="R8:R8">
      <formula1>"='本年度月累計$0_7_17$0027'"</formula1>
      <formula2>k-SmartTag-Mix</formula2>
    </dataValidation>
    <dataValidation type="decimal" errorStyle="warning" operator="equal" allowBlank="0" showInputMessage="1" showErrorMessage="1" errorTitle="" error="{2}" promptTitle="" prompt="" sqref="R9:R9">
      <formula1>"='本年度月累計$0_8_17$0027'"</formula1>
      <formula2>k-SmartTag-Mix</formula2>
    </dataValidation>
    <dataValidation type="decimal" errorStyle="warning" operator="equal" allowBlank="0" showInputMessage="1" showErrorMessage="1" errorTitle="" error="{2}" promptTitle="" prompt="" sqref="R10:R10">
      <formula1>"='本年度月累計$0_9_17$0027'"</formula1>
      <formula2>k-SmartTag-Mix</formula2>
    </dataValidation>
    <dataValidation type="decimal" errorStyle="warning" operator="equal" allowBlank="0" showInputMessage="1" showErrorMessage="1" errorTitle="" error="{2}" promptTitle="" prompt="" sqref="R11:R11">
      <formula1>"='本年度月累計$0_10_17$0027'"</formula1>
      <formula2>k-SmartTag-Mix</formula2>
    </dataValidation>
    <dataValidation type="decimal" errorStyle="warning" operator="equal" allowBlank="0" showInputMessage="1" showErrorMessage="1" errorTitle="" error="{2}" promptTitle="" prompt="" sqref="R12:R12">
      <formula1>"='本年度月累計$0_11_17$0027'"</formula1>
      <formula2>k-SmartTag-Mix</formula2>
    </dataValidation>
    <dataValidation type="decimal" errorStyle="warning" operator="equal" allowBlank="0" showInputMessage="1" showErrorMessage="1" errorTitle="" error="{2}" promptTitle="" prompt="" sqref="R13:R13">
      <formula1>"='本年度月累計$0_12_17$0027'"</formula1>
      <formula2>k-SmartTag-Mix</formula2>
    </dataValidation>
    <dataValidation type="decimal" errorStyle="warning" operator="equal" allowBlank="0" showInputMessage="1" showErrorMessage="1" errorTitle="" error="{2}" promptTitle="" prompt="" sqref="R14:R14">
      <formula1>"='本年度月累計$0_13_17$0027'"</formula1>
      <formula2>k-SmartTag-Mix</formula2>
    </dataValidation>
    <dataValidation type="decimal" errorStyle="warning" operator="equal" allowBlank="0" showInputMessage="1" showErrorMessage="1" errorTitle="" error="{2}" promptTitle="" prompt="" sqref="R15:R15">
      <formula1>"='本年度月累計$0_14_17$0027'"</formula1>
      <formula2>k-SmartTag-Mix</formula2>
    </dataValidation>
    <dataValidation type="decimal" errorStyle="warning" operator="equal" allowBlank="0" showInputMessage="1" showErrorMessage="1" errorTitle="" error="{2}" promptTitle="" prompt="" sqref="R16:R16">
      <formula1>"='本年度月累計$0_15_17$0027'"</formula1>
      <formula2>k-SmartTag-Mix</formula2>
    </dataValidation>
    <dataValidation type="decimal" errorStyle="warning" operator="equal" allowBlank="0" showInputMessage="1" showErrorMessage="1" errorTitle="" error="{2}" promptTitle="" prompt="" sqref="R18:R18">
      <formula1>"='本年度月累計$0_17_17$0027'"</formula1>
      <formula2>k-SmartTag-Mix</formula2>
    </dataValidation>
    <dataValidation type="decimal" errorStyle="warning" operator="equal" allowBlank="0" showInputMessage="1" showErrorMessage="1" errorTitle="" error="{2}" promptTitle="" prompt="" sqref="R19:R19">
      <formula1>"='本年度月累計$0_18_17$0027'"</formula1>
      <formula2>k-SmartTag-Mix</formula2>
    </dataValidation>
    <dataValidation type="decimal" errorStyle="warning" operator="equal" allowBlank="0" showInputMessage="1" showErrorMessage="1" errorTitle="" error="{2}" promptTitle="" prompt="" sqref="R20:R20">
      <formula1>"='本年度月累計$0_19_17$0027'"</formula1>
      <formula2>k-SmartTag-Mix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