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<sst xmlns="http://schemas.openxmlformats.org/spreadsheetml/2006/main" count="50">
  <si>
    <t>公 開 類</t>
  </si>
  <si>
    <t>年    報</t>
  </si>
  <si>
    <t>科　　目　　別</t>
  </si>
  <si>
    <t>總          計</t>
  </si>
  <si>
    <t>行政支出</t>
  </si>
  <si>
    <t>立法支出</t>
  </si>
  <si>
    <t>民政支出</t>
  </si>
  <si>
    <t>警政支出</t>
  </si>
  <si>
    <t>財務支出</t>
  </si>
  <si>
    <t>教育支出</t>
  </si>
  <si>
    <t>文化支出</t>
  </si>
  <si>
    <t>農業支出</t>
  </si>
  <si>
    <t>工業支出</t>
  </si>
  <si>
    <t>交通支出</t>
  </si>
  <si>
    <t>其他經濟服務支出</t>
  </si>
  <si>
    <t>社會保險支出</t>
  </si>
  <si>
    <t>社會救助支出</t>
  </si>
  <si>
    <t>福利服務支出</t>
  </si>
  <si>
    <t>國民就業支出</t>
  </si>
  <si>
    <t>醫療保健支出</t>
  </si>
  <si>
    <t>環境保護支出</t>
  </si>
  <si>
    <t>社區發展支出</t>
  </si>
  <si>
    <t>退休撫卹給付支出</t>
  </si>
  <si>
    <t>債務付息支出</t>
  </si>
  <si>
    <t>還本付息事務支出</t>
  </si>
  <si>
    <t>其他支出</t>
  </si>
  <si>
    <t>第二預備金</t>
  </si>
  <si>
    <t>填表</t>
  </si>
  <si>
    <t xml:space="preserve">資料來源：由本處第一科依臺中市總預算書彙編。 </t>
  </si>
  <si>
    <t>填表說明：</t>
  </si>
  <si>
    <t xml:space="preserve"> 預算（含追加減）發布實施後2個月內編製 </t>
  </si>
  <si>
    <t>中華民國114年度</t>
  </si>
  <si>
    <t>原預算</t>
  </si>
  <si>
    <t>合計</t>
  </si>
  <si>
    <t xml:space="preserve"> 1.本表編製1份，並依統計法規定永久保存，資料透過網際網路上傳至「臺中市公務統計行政管理系統」。 </t>
  </si>
  <si>
    <t xml:space="preserve"> 2.114年1月10日府授主一字第1140006739號公告本市114年度總預算暨附屬單位預算及綜計表。 </t>
  </si>
  <si>
    <t>經常門</t>
  </si>
  <si>
    <t>審核</t>
  </si>
  <si>
    <t>臺中市總預算歲出政事別</t>
  </si>
  <si>
    <t>資本門</t>
  </si>
  <si>
    <t>業務主管人員</t>
  </si>
  <si>
    <t>主辦統計人員</t>
  </si>
  <si>
    <t>追加(減)後預算數</t>
  </si>
  <si>
    <t>中華民國114年1月13日編製</t>
  </si>
  <si>
    <t>機關首長</t>
  </si>
  <si>
    <t>編製機關</t>
  </si>
  <si>
    <t xml:space="preserve"> 表    號 </t>
  </si>
  <si>
    <t>臺中市政府主計處</t>
  </si>
  <si>
    <t>20901-01-02-2</t>
  </si>
  <si>
    <t>單位：新臺幣元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</si>
</sst>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(* #,##0_);_(* \(#,##0\);_(* &quot;-&quot;_);_(@_)" numFmtId="200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/>
    </xf>
    <xf numFmtId="0" fontId="1" borderId="6" xfId="0" applyFont="true" applyBorder="true">
      <alignment horizontal="left"/>
    </xf>
    <xf numFmtId="0" fontId="1" borderId="6" xfId="0" applyFont="true" applyBorder="true"/>
    <xf numFmtId="199" fontId="1" borderId="7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4" borderId="0" xfId="0" applyNumberFormat="true" applyFont="true"/>
    <xf numFmtId="0" fontId="2" borderId="0" xfId="0" applyFont="true"/>
    <xf numFmtId="197" fontId="1" borderId="8" xfId="0" applyNumberFormat="true" applyFont="true" applyBorder="true">
      <alignment horizontal="center" vertical="center"/>
    </xf>
    <xf numFmtId="0" fontId="5" borderId="9" xfId="0" applyFont="true" applyBorder="true">
      <alignment vertical="center"/>
    </xf>
    <xf numFmtId="197" fontId="6" borderId="2" xfId="0" applyNumberFormat="true" applyFont="true" applyBorder="true">
      <alignment vertical="center"/>
    </xf>
    <xf numFmtId="198" fontId="1" borderId="3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center" vertical="center" wrapText="true"/>
    </xf>
    <xf numFmtId="200" fontId="1" borderId="10" xfId="0" applyNumberFormat="true" applyFont="true" applyBorder="true">
      <alignment vertical="center"/>
    </xf>
    <xf numFmtId="200" fontId="1" borderId="11" xfId="0" applyNumberFormat="true" applyFont="true" applyBorder="true">
      <alignment vertical="center"/>
    </xf>
    <xf numFmtId="200" fontId="1" fillId="2" borderId="11" xfId="0" applyNumberFormat="true" applyFont="true" applyFill="true" applyBorder="true">
      <alignment vertical="center"/>
    </xf>
    <xf numFmtId="200" fontId="1" borderId="12" xfId="0" applyNumberFormat="true" applyFont="true" applyBorder="true">
      <alignment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197" fontId="1" borderId="0" xfId="0" applyNumberFormat="true" applyFont="true">
      <alignment horizontal="right" vertical="center"/>
    </xf>
    <xf numFmtId="0" fontId="5" borderId="0" xfId="0" applyFont="true"/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1" borderId="13" xfId="0" applyNumberFormat="true" applyFont="true" applyBorder="true">
      <alignment vertical="center"/>
    </xf>
    <xf numFmtId="200" fontId="1" borderId="8" xfId="0" applyNumberFormat="true" applyFont="true" applyBorder="true">
      <alignment vertical="center"/>
    </xf>
    <xf numFmtId="200" fontId="1" borderId="8" xfId="0" applyNumberFormat="true" applyFont="true" applyBorder="true">
      <alignment horizontal="center" vertical="center"/>
    </xf>
    <xf numFmtId="200" fontId="1" borderId="9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fillId="2" borderId="6" xfId="0" applyNumberFormat="true" applyFont="true" applyFill="true" applyBorder="true">
      <alignment horizontal="right" vertical="top"/>
    </xf>
    <xf numFmtId="200" fontId="1" fillId="2" borderId="6" xfId="0" applyNumberFormat="true" applyFont="true" applyFill="true" applyBorder="true">
      <alignment vertical="center"/>
    </xf>
    <xf numFmtId="200" fontId="1" borderId="7" xfId="0" applyNumberFormat="true" applyFont="true" applyBorder="true">
      <alignment vertical="center"/>
    </xf>
    <xf numFmtId="49" fontId="4" borderId="3" xfId="0" applyNumberFormat="true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49" fontId="3" borderId="3" xfId="0" applyNumberFormat="true" applyFont="true" applyBorder="true">
      <alignment horizontal="right" vertical="center"/>
    </xf>
    <xf numFmtId="200" fontId="1" borderId="6" xfId="0" applyNumberFormat="true" applyFont="true" applyBorder="true">
      <alignment vertical="center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1" xfId="0" applyNumberFormat="true" applyFont="true" applyBorder="true">
      <alignment horizontal="center" vertical="center"/>
    </xf>
    <xf numFmtId="200" fontId="1" fillId="2" borderId="10" xfId="0" applyNumberFormat="true" applyFont="true" applyFill="true" applyBorder="true">
      <alignment vertical="center"/>
    </xf>
    <xf numFmtId="198" fontId="1" borderId="0" xfId="0" applyNumberFormat="true" applyFont="true">
      <alignment wrapText="true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0" fontId="5" borderId="6" xfId="0" applyFont="true" applyBorder="true"/>
    <xf numFmtId="49" fontId="3" borderId="7" xfId="0" applyNumberFormat="true" applyFont="true" applyBorder="true">
      <alignment horizontal="right" vertical="center"/>
    </xf>
    <xf numFmtId="200" fontId="1" fillId="2" borderId="5" xfId="0" applyNumberFormat="true" applyFont="true" applyFill="true" applyBorder="true">
      <alignment vertical="center"/>
    </xf>
    <xf numFmtId="197" fontId="1" borderId="2" xfId="0" applyNumberFormat="true" applyFont="true" applyBorder="true">
      <alignment horizontal="right" vertical="center"/>
    </xf>
    <xf numFmtId="0" fontId="1" borderId="0" xfId="0" applyFont="true"/>
    <xf numFmtId="49" fontId="1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vertical="center"/>
    </xf>
    <xf numFmtId="200" fontId="1" borderId="3" xfId="0" applyNumberFormat="true" applyFont="true" applyBorder="true">
      <alignment vertical="center"/>
    </xf>
    <xf numFmtId="0" fontId="1" borderId="0" xfId="0" applyFont="true">
      <alignment horizontal="right" vertical="center"/>
    </xf>
    <xf numFmtId="198" fontId="1" borderId="0" xfId="0" applyNumberFormat="true" applyFont="true">
      <alignment vertical="center"/>
    </xf>
    <xf numFmtId="0" fontId="2" borderId="8" xfId="0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  <xf numFmtId="200" fontId="1" fillId="2" borderId="0" xfId="0" applyNumberFormat="true" applyFont="true" applyFill="true">
      <alignment vertical="center"/>
    </xf>
    <xf numFmtId="199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D39" sqref="D39:D39"/>
    </sheetView>
  </sheetViews>
  <sheetFormatPr customHeight="false" defaultColWidth="9.28125" defaultRowHeight="15"/>
  <cols>
    <col min="1" max="1" bestFit="false" customWidth="true" width="19.78125" hidden="false" outlineLevel="0"/>
    <col min="2" max="2" bestFit="false" customWidth="true" width="22.07421875" hidden="false" outlineLevel="0"/>
    <col min="3" max="3" bestFit="false" customWidth="true" width="11.78125" hidden="false" outlineLevel="0"/>
    <col min="4" max="4" bestFit="false" customWidth="true" width="20.2109375" hidden="false" outlineLevel="0"/>
    <col min="5" max="5" bestFit="false" customWidth="true" width="12.921875" hidden="false" outlineLevel="0"/>
    <col min="6" max="6" bestFit="false" customWidth="true" width="19.3515625" hidden="false" outlineLevel="0"/>
    <col min="7" max="7" bestFit="false" customWidth="true" width="18.2109375" hidden="false" outlineLevel="0"/>
    <col min="8" max="8" bestFit="false" customWidth="true" width="12.921875" hidden="false" outlineLevel="0"/>
    <col min="9" max="9" bestFit="false" customWidth="true" width="17.3515625" hidden="false" outlineLevel="0"/>
    <col min="10" max="10" bestFit="false" customWidth="true" width="12.921875" hidden="false" outlineLevel="0"/>
    <col min="11" max="11" bestFit="false" customWidth="true" width="21.3515625" hidden="false" outlineLevel="0"/>
    <col min="12" max="12" bestFit="false" customWidth="true" width="15.921875" hidden="false" outlineLevel="0"/>
    <col min="13" max="13" bestFit="false" customWidth="true" width="17.2109375" hidden="false" outlineLevel="0"/>
    <col min="14" max="50" bestFit="false" customWidth="true" width="9.78125" hidden="false" outlineLevel="0"/>
  </cols>
  <sheetData>
    <row r="1" ht="20.1" customHeight="true">
      <c r="A1" s="1" t="s">
        <v>0</v>
      </c>
      <c r="B1" s="16"/>
      <c r="C1" s="29"/>
      <c r="D1" s="29"/>
      <c r="E1" s="29"/>
      <c r="F1" s="29"/>
      <c r="G1" s="29"/>
      <c r="H1" s="10"/>
      <c r="I1" s="50"/>
      <c r="J1" s="1" t="s">
        <v>45</v>
      </c>
      <c r="K1" s="1" t="s">
        <v>47</v>
      </c>
      <c r="L1" s="62"/>
      <c r="M1" s="15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</row>
    <row r="2" ht="20.1" customHeight="true">
      <c r="A2" s="1" t="s">
        <v>1</v>
      </c>
      <c r="B2" s="17" t="s">
        <v>30</v>
      </c>
      <c r="C2" s="30"/>
      <c r="D2" s="30"/>
      <c r="E2" s="39"/>
      <c r="F2" s="41"/>
      <c r="G2" s="41"/>
      <c r="H2" s="41"/>
      <c r="I2" s="51"/>
      <c r="J2" s="1" t="s">
        <v>46</v>
      </c>
      <c r="K2" s="55" t="s">
        <v>48</v>
      </c>
      <c r="L2" s="62"/>
      <c r="M2" s="15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</row>
    <row r="3" ht="30" customHeight="true">
      <c r="A3" s="2"/>
      <c r="B3" s="18"/>
      <c r="C3" s="18"/>
      <c r="D3" s="18"/>
      <c r="E3" s="18" t="s">
        <v>38</v>
      </c>
      <c r="F3" s="18"/>
      <c r="G3" s="18"/>
      <c r="H3" s="18"/>
      <c r="I3" s="18"/>
      <c r="J3" s="18"/>
      <c r="K3" s="18"/>
      <c r="L3" s="63"/>
      <c r="M3" s="15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</row>
    <row r="4" ht="20.1" customHeight="true">
      <c r="A4" s="3"/>
      <c r="B4" s="19" t="s">
        <v>31</v>
      </c>
      <c r="C4" s="19"/>
      <c r="D4" s="19"/>
      <c r="E4" s="19"/>
      <c r="F4" s="19"/>
      <c r="G4" s="19"/>
      <c r="H4" s="19"/>
      <c r="I4" s="19"/>
      <c r="J4" s="19"/>
      <c r="K4" s="56" t="s">
        <v>49</v>
      </c>
      <c r="L4" s="63"/>
      <c r="M4" s="15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</row>
    <row r="5" ht="20.1" customHeight="true">
      <c r="A5" s="4" t="s">
        <v>2</v>
      </c>
      <c r="B5" s="20" t="s">
        <v>32</v>
      </c>
      <c r="C5" s="20"/>
      <c r="D5" s="20"/>
      <c r="E5" s="20"/>
      <c r="F5" s="20"/>
      <c r="G5" s="45" t="s">
        <v>42</v>
      </c>
      <c r="H5" s="45"/>
      <c r="I5" s="45"/>
      <c r="J5" s="45"/>
      <c r="K5" s="45"/>
      <c r="L5" s="63"/>
      <c r="M5" s="15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</row>
    <row r="6" ht="20.1" customHeight="true">
      <c r="A6" s="4"/>
      <c r="B6" s="20" t="s">
        <v>33</v>
      </c>
      <c r="C6" s="20" t="s">
        <v>36</v>
      </c>
      <c r="D6" s="20"/>
      <c r="E6" s="40" t="s">
        <v>39</v>
      </c>
      <c r="F6" s="40"/>
      <c r="G6" s="20" t="s">
        <v>33</v>
      </c>
      <c r="H6" s="20" t="s">
        <v>36</v>
      </c>
      <c r="I6" s="20"/>
      <c r="J6" s="40" t="s">
        <v>39</v>
      </c>
      <c r="K6" s="40"/>
      <c r="L6" s="64"/>
      <c r="M6" s="64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</row>
    <row r="7" ht="20.1" customHeight="true">
      <c r="A7" s="5" t="s">
        <v>3</v>
      </c>
      <c r="B7" s="21" t="n">
        <f>SUM(B8:B30)</f>
        <v>190809409000</v>
      </c>
      <c r="C7" s="31"/>
      <c r="D7" s="35" t="n">
        <f>SUM(D8:D30)</f>
        <v>151736215000</v>
      </c>
      <c r="E7" s="31"/>
      <c r="F7" s="35" t="n">
        <f>SUM(F8:F30)</f>
        <v>39073194000</v>
      </c>
      <c r="G7" s="46" t="n">
        <f>SUM(G8:G30)</f>
        <v>0</v>
      </c>
      <c r="H7" s="31"/>
      <c r="I7" s="52" t="n">
        <f>SUM(I8:I30)</f>
        <v>0</v>
      </c>
      <c r="J7" s="31"/>
      <c r="K7" s="57" t="n">
        <f>SUM(K8:K30)</f>
        <v>0</v>
      </c>
      <c r="L7" s="58"/>
      <c r="M7" s="5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</row>
    <row r="8" ht="20.1" customHeight="true">
      <c r="A8" s="6" t="s">
        <v>4</v>
      </c>
      <c r="B8" s="22" t="n">
        <f>D8+F8</f>
        <v>1728908000</v>
      </c>
      <c r="C8" s="32"/>
      <c r="D8" s="36" t="n">
        <v>1569764000</v>
      </c>
      <c r="E8" s="32"/>
      <c r="F8" s="36" t="n">
        <v>159144000</v>
      </c>
      <c r="G8" s="23" t="n">
        <f>I8+K8</f>
        <v>0</v>
      </c>
      <c r="H8" s="32"/>
      <c r="I8" s="37" t="n">
        <v>0</v>
      </c>
      <c r="J8" s="32"/>
      <c r="K8" s="58" t="n">
        <v>0</v>
      </c>
      <c r="L8" s="58"/>
      <c r="M8" s="5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</row>
    <row r="9" ht="20.1" customHeight="true">
      <c r="A9" s="7" t="s">
        <v>5</v>
      </c>
      <c r="B9" s="22" t="n">
        <f>D9+F9</f>
        <v>942984000</v>
      </c>
      <c r="C9" s="33"/>
      <c r="D9" s="36" t="n">
        <v>939284000</v>
      </c>
      <c r="E9" s="33"/>
      <c r="F9" s="36" t="n">
        <v>3700000</v>
      </c>
      <c r="G9" s="23" t="n">
        <f>I9+K9</f>
        <v>0</v>
      </c>
      <c r="H9" s="33"/>
      <c r="I9" s="37" t="n">
        <v>0</v>
      </c>
      <c r="J9" s="32"/>
      <c r="K9" s="58" t="n">
        <v>0</v>
      </c>
      <c r="L9" s="65"/>
      <c r="M9" s="65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</row>
    <row r="10" ht="20.1" customHeight="true">
      <c r="A10" s="7" t="s">
        <v>6</v>
      </c>
      <c r="B10" s="22" t="n">
        <f>D10+F10</f>
        <v>12936783000</v>
      </c>
      <c r="C10" s="33"/>
      <c r="D10" s="36" t="n">
        <v>10335952000</v>
      </c>
      <c r="E10" s="33"/>
      <c r="F10" s="36" t="n">
        <v>2600831000</v>
      </c>
      <c r="G10" s="23" t="n">
        <f>I10+K10</f>
        <v>0</v>
      </c>
      <c r="H10" s="33"/>
      <c r="I10" s="37" t="n">
        <v>0</v>
      </c>
      <c r="J10" s="32"/>
      <c r="K10" s="58" t="n">
        <v>0</v>
      </c>
      <c r="L10" s="58"/>
      <c r="M10" s="5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</row>
    <row r="11" ht="20.1" customHeight="true">
      <c r="A11" s="7" t="s">
        <v>7</v>
      </c>
      <c r="B11" s="22" t="n">
        <f>D11+F11</f>
        <v>11872133000</v>
      </c>
      <c r="C11" s="33"/>
      <c r="D11" s="36" t="n">
        <v>11310205000</v>
      </c>
      <c r="E11" s="33"/>
      <c r="F11" s="36" t="n">
        <v>561928000</v>
      </c>
      <c r="G11" s="23" t="n">
        <f>I11+K11</f>
        <v>0</v>
      </c>
      <c r="H11" s="33"/>
      <c r="I11" s="37" t="n">
        <v>0</v>
      </c>
      <c r="J11" s="32"/>
      <c r="K11" s="58" t="n">
        <v>0</v>
      </c>
      <c r="L11" s="58"/>
      <c r="M11" s="5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</row>
    <row r="12" ht="20.1" customHeight="true">
      <c r="A12" s="7" t="s">
        <v>8</v>
      </c>
      <c r="B12" s="22" t="n">
        <f>D12+F12</f>
        <v>1158607000</v>
      </c>
      <c r="C12" s="33"/>
      <c r="D12" s="36" t="n">
        <v>1134850000</v>
      </c>
      <c r="E12" s="33"/>
      <c r="F12" s="36" t="n">
        <v>23757000</v>
      </c>
      <c r="G12" s="23" t="n">
        <f>I12+K12</f>
        <v>0</v>
      </c>
      <c r="H12" s="32"/>
      <c r="I12" s="37" t="n">
        <v>0</v>
      </c>
      <c r="J12" s="32"/>
      <c r="K12" s="58" t="n">
        <v>0</v>
      </c>
      <c r="L12" s="58"/>
      <c r="M12" s="5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</row>
    <row r="13" ht="20.1" customHeight="true">
      <c r="A13" s="7" t="s">
        <v>9</v>
      </c>
      <c r="B13" s="22" t="n">
        <f>D13+F13</f>
        <v>66702152000</v>
      </c>
      <c r="C13" s="33"/>
      <c r="D13" s="36" t="n">
        <v>62547503000</v>
      </c>
      <c r="E13" s="33"/>
      <c r="F13" s="36" t="n">
        <v>4154649000</v>
      </c>
      <c r="G13" s="23" t="n">
        <f>I13+K13</f>
        <v>0</v>
      </c>
      <c r="H13" s="32"/>
      <c r="I13" s="37" t="n">
        <v>0</v>
      </c>
      <c r="J13" s="32"/>
      <c r="K13" s="58" t="n">
        <v>0</v>
      </c>
      <c r="L13" s="58"/>
      <c r="M13" s="5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</row>
    <row r="14" ht="20.1" customHeight="true">
      <c r="A14" s="7" t="s">
        <v>10</v>
      </c>
      <c r="B14" s="22" t="n">
        <f>D14+F14</f>
        <v>4675794000</v>
      </c>
      <c r="C14" s="33"/>
      <c r="D14" s="36" t="n">
        <v>2367645000</v>
      </c>
      <c r="E14" s="33"/>
      <c r="F14" s="36" t="n">
        <v>2308149000</v>
      </c>
      <c r="G14" s="23" t="n">
        <f>I14+K14</f>
        <v>0</v>
      </c>
      <c r="H14" s="32"/>
      <c r="I14" s="37" t="n">
        <v>0</v>
      </c>
      <c r="J14" s="32"/>
      <c r="K14" s="58" t="n">
        <v>0</v>
      </c>
      <c r="L14" s="58"/>
      <c r="M14" s="5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</row>
    <row r="15" ht="20.1" customHeight="true">
      <c r="A15" s="7" t="s">
        <v>11</v>
      </c>
      <c r="B15" s="22" t="n">
        <f>D15+F15</f>
        <v>2792984000</v>
      </c>
      <c r="C15" s="33"/>
      <c r="D15" s="36" t="n">
        <v>1547543000</v>
      </c>
      <c r="E15" s="33"/>
      <c r="F15" s="36" t="n">
        <v>1245441000</v>
      </c>
      <c r="G15" s="23" t="n">
        <f>I15+K15</f>
        <v>0</v>
      </c>
      <c r="H15" s="32"/>
      <c r="I15" s="37" t="n">
        <v>0</v>
      </c>
      <c r="J15" s="32"/>
      <c r="K15" s="58" t="n">
        <v>0</v>
      </c>
      <c r="L15" s="58"/>
      <c r="M15" s="5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</row>
    <row r="16" ht="20.1" customHeight="true">
      <c r="A16" s="7" t="s">
        <v>12</v>
      </c>
      <c r="B16" s="22" t="n">
        <f>D16+F16</f>
        <v>2860082000</v>
      </c>
      <c r="C16" s="33"/>
      <c r="D16" s="36" t="n">
        <v>1454973000</v>
      </c>
      <c r="E16" s="33"/>
      <c r="F16" s="36" t="n">
        <v>1405109000</v>
      </c>
      <c r="G16" s="23" t="n">
        <f>I16+K16</f>
        <v>0</v>
      </c>
      <c r="H16" s="32"/>
      <c r="I16" s="37" t="n">
        <v>0</v>
      </c>
      <c r="J16" s="32"/>
      <c r="K16" s="58" t="n">
        <v>0</v>
      </c>
      <c r="L16" s="65"/>
      <c r="M16" s="65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</row>
    <row r="17" ht="20.1" customHeight="true">
      <c r="A17" s="7" t="s">
        <v>13</v>
      </c>
      <c r="B17" s="22" t="n">
        <f>D17+F17</f>
        <v>23769359000</v>
      </c>
      <c r="C17" s="33"/>
      <c r="D17" s="36" t="n">
        <v>4969960000</v>
      </c>
      <c r="E17" s="33"/>
      <c r="F17" s="36" t="n">
        <v>18799399000</v>
      </c>
      <c r="G17" s="23" t="n">
        <f>I17+K17</f>
        <v>0</v>
      </c>
      <c r="H17" s="33"/>
      <c r="I17" s="37" t="n">
        <v>0</v>
      </c>
      <c r="J17" s="32"/>
      <c r="K17" s="58" t="n">
        <v>0</v>
      </c>
      <c r="L17" s="58"/>
      <c r="M17" s="5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</row>
    <row r="18" ht="20.1" customHeight="true">
      <c r="A18" s="7" t="s">
        <v>14</v>
      </c>
      <c r="B18" s="22" t="n">
        <f>D18+F18</f>
        <v>2166393000</v>
      </c>
      <c r="C18" s="33"/>
      <c r="D18" s="36" t="n">
        <v>1431962000</v>
      </c>
      <c r="E18" s="33"/>
      <c r="F18" s="42" t="n">
        <v>734431000</v>
      </c>
      <c r="G18" s="23" t="n">
        <f>I18+K18</f>
        <v>0</v>
      </c>
      <c r="H18" s="32"/>
      <c r="I18" s="37" t="n">
        <v>0</v>
      </c>
      <c r="J18" s="32"/>
      <c r="K18" s="58" t="n">
        <v>0</v>
      </c>
      <c r="L18" s="58"/>
      <c r="M18" s="5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</row>
    <row r="19" ht="20.1" customHeight="true">
      <c r="A19" s="7" t="s">
        <v>15</v>
      </c>
      <c r="B19" s="22" t="n">
        <f>D19+F19</f>
        <v>1137672000</v>
      </c>
      <c r="C19" s="32"/>
      <c r="D19" s="36" t="n">
        <v>1137672000</v>
      </c>
      <c r="E19" s="32"/>
      <c r="F19" s="37" t="n">
        <v>0</v>
      </c>
      <c r="G19" s="23" t="n">
        <f>I19+K19</f>
        <v>0</v>
      </c>
      <c r="H19" s="32"/>
      <c r="I19" s="37" t="n">
        <v>0</v>
      </c>
      <c r="J19" s="32"/>
      <c r="K19" s="58" t="n">
        <v>0</v>
      </c>
      <c r="L19" s="58"/>
      <c r="M19" s="5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</row>
    <row r="20" ht="20.1" customHeight="true">
      <c r="A20" s="7" t="s">
        <v>16</v>
      </c>
      <c r="B20" s="22" t="n">
        <f>D20+F20</f>
        <v>2069422000</v>
      </c>
      <c r="C20" s="32"/>
      <c r="D20" s="36" t="n">
        <v>2069422000</v>
      </c>
      <c r="E20" s="32"/>
      <c r="F20" s="37" t="n">
        <v>0</v>
      </c>
      <c r="G20" s="23" t="n">
        <f>I20+K20</f>
        <v>0</v>
      </c>
      <c r="H20" s="32"/>
      <c r="I20" s="37" t="n">
        <v>0</v>
      </c>
      <c r="J20" s="32"/>
      <c r="K20" s="58" t="n">
        <v>0</v>
      </c>
      <c r="L20" s="58"/>
      <c r="M20" s="5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</row>
    <row r="21" ht="20.1" customHeight="true">
      <c r="A21" s="7" t="s">
        <v>17</v>
      </c>
      <c r="B21" s="22" t="n">
        <f>D21+F21</f>
        <v>23011283000</v>
      </c>
      <c r="C21" s="32"/>
      <c r="D21" s="36" t="n">
        <v>22170361000</v>
      </c>
      <c r="E21" s="32"/>
      <c r="F21" s="36" t="n">
        <v>840922000</v>
      </c>
      <c r="G21" s="23" t="n">
        <f>I21+K21</f>
        <v>0</v>
      </c>
      <c r="H21" s="32"/>
      <c r="I21" s="37" t="n">
        <v>0</v>
      </c>
      <c r="J21" s="32"/>
      <c r="K21" s="58" t="n">
        <v>0</v>
      </c>
      <c r="L21" s="58"/>
      <c r="M21" s="5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</row>
    <row r="22" ht="20.1" customHeight="true">
      <c r="A22" s="7" t="s">
        <v>18</v>
      </c>
      <c r="B22" s="22" t="n">
        <f>D22+F22</f>
        <v>45906000</v>
      </c>
      <c r="C22" s="32"/>
      <c r="D22" s="36" t="n">
        <v>45653000</v>
      </c>
      <c r="E22" s="32"/>
      <c r="F22" s="36" t="n">
        <v>253000</v>
      </c>
      <c r="G22" s="23" t="n">
        <f>I22+K22</f>
        <v>0</v>
      </c>
      <c r="H22" s="32"/>
      <c r="I22" s="37" t="n">
        <v>0</v>
      </c>
      <c r="J22" s="32"/>
      <c r="K22" s="58" t="n">
        <v>0</v>
      </c>
      <c r="L22" s="58"/>
      <c r="M22" s="5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ht="20.1" customHeight="true">
      <c r="A23" s="7" t="s">
        <v>19</v>
      </c>
      <c r="B23" s="22" t="n">
        <f>D23+F23</f>
        <v>11802674000</v>
      </c>
      <c r="C23" s="33"/>
      <c r="D23" s="36" t="n">
        <v>11712459000</v>
      </c>
      <c r="E23" s="33"/>
      <c r="F23" s="36" t="n">
        <v>90215000</v>
      </c>
      <c r="G23" s="23" t="n">
        <f>I23+K23</f>
        <v>0</v>
      </c>
      <c r="H23" s="33"/>
      <c r="I23" s="37" t="n">
        <v>0</v>
      </c>
      <c r="J23" s="32"/>
      <c r="K23" s="58" t="n">
        <v>0</v>
      </c>
      <c r="L23" s="58"/>
      <c r="M23" s="5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ht="20.1" customHeight="true">
      <c r="A24" s="7" t="s">
        <v>20</v>
      </c>
      <c r="B24" s="22" t="n">
        <f>D24+F24</f>
        <v>10414413000</v>
      </c>
      <c r="C24" s="33"/>
      <c r="D24" s="36" t="n">
        <v>6951088000</v>
      </c>
      <c r="E24" s="33"/>
      <c r="F24" s="36" t="n">
        <v>3463325000</v>
      </c>
      <c r="G24" s="23" t="n">
        <f>I24+K24</f>
        <v>0</v>
      </c>
      <c r="H24" s="33"/>
      <c r="I24" s="37" t="n">
        <v>0</v>
      </c>
      <c r="J24" s="32"/>
      <c r="K24" s="58" t="n">
        <v>0</v>
      </c>
      <c r="L24" s="58"/>
      <c r="M24" s="5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</row>
    <row r="25" ht="20.1" customHeight="true">
      <c r="A25" s="7" t="s">
        <v>21</v>
      </c>
      <c r="B25" s="22" t="n">
        <f>D25+F25</f>
        <v>1476719000</v>
      </c>
      <c r="C25" s="33"/>
      <c r="D25" s="36" t="n">
        <v>754778000</v>
      </c>
      <c r="E25" s="33"/>
      <c r="F25" s="36" t="n">
        <v>721941000</v>
      </c>
      <c r="G25" s="23" t="n">
        <f>I25+K25</f>
        <v>0</v>
      </c>
      <c r="H25" s="33"/>
      <c r="I25" s="37" t="n">
        <v>0</v>
      </c>
      <c r="J25" s="32"/>
      <c r="K25" s="58" t="n">
        <v>0</v>
      </c>
      <c r="L25" s="58"/>
      <c r="M25" s="58"/>
      <c r="N25" s="66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</row>
    <row r="26" ht="20.1" customHeight="true">
      <c r="A26" s="7" t="s">
        <v>22</v>
      </c>
      <c r="B26" s="22" t="n">
        <f>D26+F26</f>
        <v>3235141000</v>
      </c>
      <c r="C26" s="32"/>
      <c r="D26" s="36" t="n">
        <v>3235141000</v>
      </c>
      <c r="E26" s="32"/>
      <c r="F26" s="37" t="n">
        <v>0</v>
      </c>
      <c r="G26" s="23" t="n">
        <f>I26+K26</f>
        <v>0</v>
      </c>
      <c r="H26" s="32"/>
      <c r="I26" s="37" t="n">
        <v>0</v>
      </c>
      <c r="J26" s="32"/>
      <c r="K26" s="58" t="n">
        <v>0</v>
      </c>
      <c r="L26" s="58"/>
      <c r="M26" s="5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</row>
    <row r="27" ht="20.1" customHeight="true">
      <c r="A27" s="7" t="s">
        <v>23</v>
      </c>
      <c r="B27" s="22" t="n">
        <f>D27+F27</f>
        <v>2200000000</v>
      </c>
      <c r="C27" s="32"/>
      <c r="D27" s="36" t="n">
        <v>2200000000</v>
      </c>
      <c r="E27" s="32"/>
      <c r="F27" s="37" t="n">
        <v>0</v>
      </c>
      <c r="G27" s="23" t="n">
        <f>I27+K27</f>
        <v>0</v>
      </c>
      <c r="H27" s="32"/>
      <c r="I27" s="37" t="n">
        <v>0</v>
      </c>
      <c r="J27" s="32"/>
      <c r="K27" s="58" t="n">
        <v>0</v>
      </c>
      <c r="L27" s="58"/>
      <c r="M27" s="5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</row>
    <row r="28" ht="20.1" customHeight="true">
      <c r="A28" s="7" t="s">
        <v>24</v>
      </c>
      <c r="B28" s="23" t="n">
        <f>D28+F28</f>
        <v>0</v>
      </c>
      <c r="C28" s="32"/>
      <c r="D28" s="37" t="n">
        <v>0</v>
      </c>
      <c r="E28" s="32"/>
      <c r="F28" s="37" t="n">
        <v>0</v>
      </c>
      <c r="G28" s="23" t="n">
        <f>I28+K28</f>
        <v>0</v>
      </c>
      <c r="H28" s="32"/>
      <c r="I28" s="37" t="n">
        <v>0</v>
      </c>
      <c r="J28" s="32"/>
      <c r="K28" s="58" t="n">
        <v>0</v>
      </c>
      <c r="L28" s="58"/>
      <c r="M28" s="5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</row>
    <row r="29" ht="20.1" customHeight="true">
      <c r="A29" s="7" t="s">
        <v>25</v>
      </c>
      <c r="B29" s="22" t="n">
        <f>D29+F29</f>
        <v>3310000000</v>
      </c>
      <c r="C29" s="32"/>
      <c r="D29" s="36" t="n">
        <v>1550000000</v>
      </c>
      <c r="E29" s="32"/>
      <c r="F29" s="36" t="n">
        <v>1760000000</v>
      </c>
      <c r="G29" s="23" t="n">
        <f>I29+K29</f>
        <v>0</v>
      </c>
      <c r="H29" s="32"/>
      <c r="I29" s="37" t="n">
        <v>0</v>
      </c>
      <c r="J29" s="32"/>
      <c r="K29" s="58" t="n">
        <v>0</v>
      </c>
      <c r="L29" s="58"/>
      <c r="M29" s="5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</row>
    <row r="30" ht="20.1" customHeight="true">
      <c r="A30" s="7" t="s">
        <v>26</v>
      </c>
      <c r="B30" s="22" t="n">
        <f>D30+F30</f>
        <v>500000000</v>
      </c>
      <c r="C30" s="33"/>
      <c r="D30" s="36" t="n">
        <v>300000000</v>
      </c>
      <c r="E30" s="33"/>
      <c r="F30" s="36" t="n">
        <v>200000000</v>
      </c>
      <c r="G30" s="23" t="n">
        <f>I30+K30</f>
        <v>0</v>
      </c>
      <c r="H30" s="33"/>
      <c r="I30" s="37" t="n">
        <v>0</v>
      </c>
      <c r="J30" s="32"/>
      <c r="K30" s="58" t="n">
        <v>0</v>
      </c>
      <c r="L30" s="58"/>
      <c r="M30" s="5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</row>
    <row r="31" ht="20.1" customHeight="true">
      <c r="A31" s="8"/>
      <c r="B31" s="24"/>
      <c r="C31" s="34"/>
      <c r="D31" s="38"/>
      <c r="E31" s="34"/>
      <c r="F31" s="38"/>
      <c r="G31" s="24"/>
      <c r="H31" s="34"/>
      <c r="I31" s="38"/>
      <c r="J31" s="34"/>
      <c r="K31" s="59"/>
      <c r="L31" s="15"/>
      <c r="M31" s="15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</row>
    <row r="32" ht="20.1" customHeight="true">
      <c r="A32" s="9"/>
      <c r="B32" s="25"/>
      <c r="C32" s="25"/>
      <c r="D32" s="25"/>
      <c r="E32" s="25"/>
      <c r="F32" s="25"/>
      <c r="G32" s="25"/>
      <c r="H32" s="25"/>
      <c r="I32" s="53" t="s">
        <v>43</v>
      </c>
      <c r="J32" s="53"/>
      <c r="K32" s="53"/>
      <c r="L32" s="15"/>
      <c r="M32" s="15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</row>
    <row r="33" ht="13.5" customHeight="true">
      <c r="A33" s="10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15"/>
      <c r="M33" s="15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</row>
    <row r="34" ht="13.5" customHeight="true">
      <c r="A34" s="10"/>
      <c r="B34" s="27"/>
      <c r="C34" s="27"/>
      <c r="D34" s="27"/>
      <c r="E34" s="27"/>
      <c r="F34" s="27"/>
      <c r="G34" s="27"/>
      <c r="H34" s="48"/>
      <c r="I34" s="27"/>
      <c r="J34" s="27"/>
      <c r="K34" s="60"/>
      <c r="L34" s="15"/>
      <c r="M34" s="15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</row>
    <row r="35" ht="20.1" customHeight="true">
      <c r="A35" s="11" t="s">
        <v>27</v>
      </c>
      <c r="B35" s="28"/>
      <c r="C35" s="11" t="s">
        <v>37</v>
      </c>
      <c r="D35" s="11"/>
      <c r="E35" s="11"/>
      <c r="F35" s="43" t="s">
        <v>40</v>
      </c>
      <c r="G35" s="47"/>
      <c r="H35" s="48"/>
      <c r="I35" s="11" t="s">
        <v>44</v>
      </c>
      <c r="J35" s="11"/>
      <c r="K35" s="15"/>
      <c r="L35" s="15"/>
      <c r="M35" s="15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</row>
    <row r="36" ht="20.1" customHeight="true">
      <c r="A36" s="11"/>
      <c r="B36" s="28"/>
      <c r="C36" s="11"/>
      <c r="D36" s="11"/>
      <c r="E36" s="11"/>
      <c r="F36" s="43" t="s">
        <v>41</v>
      </c>
      <c r="G36" s="44"/>
      <c r="H36" s="48"/>
      <c r="I36" s="11"/>
      <c r="J36" s="11"/>
      <c r="K36" s="61"/>
      <c r="L36" s="15"/>
      <c r="M36" s="15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</row>
    <row r="37" ht="9.75" customHeight="true">
      <c r="A37" s="11"/>
      <c r="B37" s="28"/>
      <c r="C37" s="11"/>
      <c r="D37" s="11"/>
      <c r="E37" s="11"/>
      <c r="F37" s="44"/>
      <c r="G37" s="44"/>
      <c r="H37" s="48"/>
      <c r="I37" s="11"/>
      <c r="J37" s="11"/>
      <c r="K37" s="61"/>
      <c r="L37" s="15"/>
      <c r="M37" s="15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</row>
    <row r="38" ht="9.75" customHeight="true">
      <c r="A38" s="11"/>
      <c r="B38" s="28"/>
      <c r="C38" s="11"/>
      <c r="D38" s="11"/>
      <c r="E38" s="11"/>
      <c r="F38" s="44"/>
      <c r="G38" s="44"/>
      <c r="H38" s="48"/>
      <c r="I38" s="11"/>
      <c r="J38" s="11"/>
      <c r="K38" s="61"/>
      <c r="L38" s="15"/>
      <c r="M38" s="15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</row>
    <row r="39" ht="20.1" customHeight="true">
      <c r="A39" s="12" t="s">
        <v>28</v>
      </c>
      <c r="B39" s="28"/>
      <c r="C39" s="28"/>
      <c r="D39" s="28"/>
      <c r="E39" s="28"/>
      <c r="F39" s="28"/>
      <c r="G39" s="28"/>
      <c r="H39" s="49"/>
      <c r="I39" s="54"/>
      <c r="J39" s="54"/>
      <c r="K39" s="54"/>
      <c r="L39" s="15"/>
      <c r="M39" s="15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</row>
    <row r="40" ht="19.5" customHeight="true">
      <c r="A40" s="13" t="s">
        <v>29</v>
      </c>
      <c r="B40" s="12" t="s">
        <v>34</v>
      </c>
      <c r="C40" s="28"/>
      <c r="D40" s="28"/>
      <c r="E40" s="28"/>
      <c r="F40" s="28"/>
      <c r="G40" s="28"/>
      <c r="H40" s="48"/>
      <c r="I40" s="48"/>
      <c r="J40" s="48"/>
      <c r="K40" s="48"/>
      <c r="L40" s="15"/>
      <c r="M40" s="15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</row>
    <row r="41" ht="20.1" customHeight="true">
      <c r="A41" s="12"/>
      <c r="B41" s="12" t="s">
        <v>35</v>
      </c>
      <c r="C41" s="15"/>
      <c r="D41" s="15"/>
      <c r="E41" s="15"/>
      <c r="F41" s="15"/>
      <c r="G41" s="15"/>
      <c r="H41" s="49"/>
      <c r="I41" s="15"/>
      <c r="J41" s="15"/>
      <c r="K41" s="15"/>
      <c r="L41" s="15"/>
      <c r="M41" s="15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</row>
    <row r="42" ht="17.25" customHeight="true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</row>
    <row r="43" ht="17.25" customHeight="true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</row>
    <row r="44" ht="17.25" customHeight="true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</row>
    <row r="45" ht="17.25" customHeight="true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</row>
    <row r="46" ht="17.25" customHeight="true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</row>
    <row r="47" ht="17.25" customHeight="true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</row>
    <row r="48" ht="17.25" customHeight="true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</row>
    <row r="49" ht="17.25" customHeight="true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</row>
    <row r="50" ht="17.25" customHeight="true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</row>
    <row r="51" ht="17.25" customHeight="true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</row>
    <row r="52" ht="17.25" customHeight="true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</row>
    <row r="53" ht="17.25" customHeight="true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</row>
    <row r="54" ht="17.25" customHeight="true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</row>
    <row r="55" ht="17.25" customHeight="true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</row>
    <row r="56" ht="17.25" customHeight="true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</row>
    <row r="57" ht="17.25" customHeight="true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</row>
    <row r="58" ht="17.25" customHeight="true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</row>
    <row r="59" ht="17.25" customHeight="true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</row>
    <row r="60" ht="17.25" customHeight="true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</row>
    <row r="61" ht="17.25" customHeight="true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</row>
    <row r="62" ht="17.25" customHeight="true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</row>
    <row r="63" ht="17.25" customHeight="true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</row>
    <row r="64" ht="17.25" customHeight="true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</row>
    <row r="65" ht="17.25" customHeight="true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</row>
    <row r="66" ht="17.25" customHeight="true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</row>
    <row r="67" ht="17.25" customHeight="true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</row>
    <row r="68" ht="17.25" customHeight="true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</row>
    <row r="69" ht="17.25" customHeight="true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</row>
    <row r="70" ht="17.25" customHeight="true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</row>
    <row r="71" ht="17.25" customHeight="true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</row>
    <row r="72" ht="17.25" customHeight="true">
      <c r="A72" s="14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</row>
    <row r="73" ht="17.25" customHeight="true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</row>
    <row r="74" ht="17.25" customHeight="true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</row>
    <row r="75" ht="17.25" customHeight="true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</row>
    <row r="76" ht="17.25" customHeight="true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</row>
    <row r="77" ht="17.25" customHeight="true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</row>
    <row r="78" ht="17.25" customHeight="true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</row>
    <row r="79" ht="17.25" customHeight="true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</row>
    <row r="80" ht="17.25" customHeight="true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</row>
    <row r="81" ht="17.25" customHeight="true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</row>
    <row r="82" ht="17.25" customHeight="true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</row>
    <row r="83" ht="17.25" customHeight="true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</row>
    <row r="84" ht="17.25" customHeight="true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</row>
    <row r="85" ht="17.25" customHeight="true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</row>
    <row r="86" ht="17.25" customHeight="true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</row>
    <row r="87" ht="17.25" customHeight="true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</row>
    <row r="88" ht="17.25" customHeight="true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</row>
    <row r="89" ht="17.25" customHeight="true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</row>
    <row r="90" ht="17.25" customHeight="true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</row>
    <row r="91" ht="17.25" customHeight="true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</row>
    <row r="92" ht="17.25" customHeight="true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</row>
    <row r="93" ht="17.25" customHeight="true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</row>
    <row r="94" ht="17.25" customHeight="true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</row>
    <row r="95" ht="17.25" customHeight="true">
      <c r="A95" s="14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</row>
  </sheetData>
  <mergeCells>
    <mergeCell ref="H40:K40"/>
    <mergeCell ref="I32:K32"/>
    <mergeCell ref="I35:I36"/>
    <mergeCell ref="A35:A36"/>
    <mergeCell ref="H35:H36"/>
    <mergeCell ref="E35:E36"/>
    <mergeCell ref="C35:C36"/>
    <mergeCell ref="F2:I2"/>
    <mergeCell ref="B4:J4"/>
    <mergeCell ref="A5:A6"/>
    <mergeCell ref="C6:D6"/>
    <mergeCell ref="H6:I6"/>
    <mergeCell ref="J6:K6"/>
    <mergeCell ref="G5:K5"/>
    <mergeCell ref="E6:F6"/>
    <mergeCell ref="B5:F5"/>
  </mergeCells>
  <dataValidations count="87">
    <dataValidation type="decimal" errorStyle="warning" operator="equal" allowBlank="0" showInputMessage="1" showErrorMessage="1" errorTitle="" error="{2}" promptTitle="" prompt="" sqref="A8:A8">
      <formula1>"='行政支出$0_7_0$2701000002'"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"='立法支出$0_8_0$2701000024'"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"='民政支出$0_9_0$2701000003'"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"='警政支出$0_10_0$2701000019'"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"='財務支出$0_11_0$2701000004'"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"='教育支出$0_12_0$2701000005'"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"='文化支出$0_13_0$2701000006'"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"='農業支出$0_14_0$2701000007'"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"='工業支出$0_15_0$2701000008'"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"='交通支出$0_16_0$2701000009'"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"='其他經濟服務支出$0_17_0$2701000010'"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"='社會保險支出$0_18_0$2701000011'"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"='社會救助支出$0_19_0$2701000012'"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"='福利服務支出$0_20_0$2701000013'"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"='國民就業支出$0_21_0$2701000014'"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"='醫療保健支出$0_22_0$2701000015'"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"='環境保護支出$0_23_0$2701000017'"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"='社區發展支出$0_24_0$2701000016'"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"='退休撫卹給付支出$0_25_0$2701000018'"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"='債務付息支出$0_26_0$2701000020'"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"='還本付息事務支出$0_27_0$2701000021'"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"='其他支出$0_28_0$2701000022'"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"='第二預備金$0_29_0$2701000023'"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"='中華民國114年度$0_3_1$2025'"</formula1>
      <formula2>k-SmartTag-date</formula2>
    </dataValidation>
    <dataValidation type="decimal" errorStyle="warning" operator="equal" allowBlank="0" showInputMessage="1" showErrorMessage="1" errorTitle="" error="{2}" promptTitle="" prompt="" sqref="B5:B5">
      <formula1>"='地方總預算_含追加預算_歲出政事別_原預算數依歲出政事科目別.經資門分$0_4_1$2090101a003'"</formula1>
      <formula2>k-SmartTag-statCourseNo</formula2>
    </dataValidation>
    <dataValidation type="decimal" errorStyle="warning" operator="equal" allowBlank="0" showInputMessage="1" showErrorMessage="1" errorTitle="" error="{2}" promptTitle="" prompt="" sqref="B7:B7">
      <formula1>"=(_SUM_B8):('B30_$0_6_1$0000')"</formula1>
      <formula2>k-SmartTag-Mix</formula2>
    </dataValidation>
    <dataValidation type="decimal" errorStyle="warning" operator="equal" allowBlank="0" showInputMessage="1" showErrorMessage="1" errorTitle="" error="{2}" promptTitle="" prompt="" sqref="B8:B8">
      <formula1>"=_D8+'F8$0_7_1$0000'"</formula1>
      <formula2>k-SmartTag-Mix</formula2>
    </dataValidation>
    <dataValidation type="decimal" errorStyle="warning" operator="equal" allowBlank="0" showInputMessage="1" showErrorMessage="1" errorTitle="" error="{2}" promptTitle="" prompt="" sqref="B9:B9">
      <formula1>"=_D9+'F9$0_8_1$0000'"</formula1>
      <formula2>k-SmartTag-Mix</formula2>
    </dataValidation>
    <dataValidation type="decimal" errorStyle="warning" operator="equal" allowBlank="0" showInputMessage="1" showErrorMessage="1" errorTitle="" error="{2}" promptTitle="" prompt="" sqref="B10:B10">
      <formula1>"=_D10+'F10$0_9_1$0000'"</formula1>
      <formula2>k-SmartTag-Mix</formula2>
    </dataValidation>
    <dataValidation type="decimal" errorStyle="warning" operator="equal" allowBlank="0" showInputMessage="1" showErrorMessage="1" errorTitle="" error="{2}" promptTitle="" prompt="" sqref="B11:B11">
      <formula1>"=_D11+'F11$0_10_1$0000'"</formula1>
      <formula2>k-SmartTag-Mix</formula2>
    </dataValidation>
    <dataValidation type="decimal" errorStyle="warning" operator="equal" allowBlank="0" showInputMessage="1" showErrorMessage="1" errorTitle="" error="{2}" promptTitle="" prompt="" sqref="B12:B12">
      <formula1>"=_D12+'F12$0_11_1$0000'"</formula1>
      <formula2>k-SmartTag-Mix</formula2>
    </dataValidation>
    <dataValidation type="decimal" errorStyle="warning" operator="equal" allowBlank="0" showInputMessage="1" showErrorMessage="1" errorTitle="" error="{2}" promptTitle="" prompt="" sqref="B13:B13">
      <formula1>"=_D13+'F13$0_12_1$0000'"</formula1>
      <formula2>k-SmartTag-Mix</formula2>
    </dataValidation>
    <dataValidation type="decimal" errorStyle="warning" operator="equal" allowBlank="0" showInputMessage="1" showErrorMessage="1" errorTitle="" error="{2}" promptTitle="" prompt="" sqref="B14:B14">
      <formula1>"=_D14+'F14$0_13_1$0000'"</formula1>
      <formula2>k-SmartTag-Mix</formula2>
    </dataValidation>
    <dataValidation type="decimal" errorStyle="warning" operator="equal" allowBlank="0" showInputMessage="1" showErrorMessage="1" errorTitle="" error="{2}" promptTitle="" prompt="" sqref="B15:B15">
      <formula1>"=_D15+'F15$0_14_1$0000'"</formula1>
      <formula2>k-SmartTag-Mix</formula2>
    </dataValidation>
    <dataValidation type="decimal" errorStyle="warning" operator="equal" allowBlank="0" showInputMessage="1" showErrorMessage="1" errorTitle="" error="{2}" promptTitle="" prompt="" sqref="B16:B16">
      <formula1>"=_D16+'F16$0_15_1$0000'"</formula1>
      <formula2>k-SmartTag-Mix</formula2>
    </dataValidation>
    <dataValidation type="decimal" errorStyle="warning" operator="equal" allowBlank="0" showInputMessage="1" showErrorMessage="1" errorTitle="" error="{2}" promptTitle="" prompt="" sqref="B17:B17">
      <formula1>"=_D17+'F17$0_16_1$0000'"</formula1>
      <formula2>k-SmartTag-Mix</formula2>
    </dataValidation>
    <dataValidation type="decimal" errorStyle="warning" operator="equal" allowBlank="0" showInputMessage="1" showErrorMessage="1" errorTitle="" error="{2}" promptTitle="" prompt="" sqref="B18:B18">
      <formula1>"=_D18+'F18$0_17_1$0000'"</formula1>
      <formula2>k-SmartTag-Mix</formula2>
    </dataValidation>
    <dataValidation type="decimal" errorStyle="warning" operator="equal" allowBlank="0" showInputMessage="1" showErrorMessage="1" errorTitle="" error="{2}" promptTitle="" prompt="" sqref="B19:B19">
      <formula1>"=_D19+'F19$0_18_1$0000'"</formula1>
      <formula2>k-SmartTag-Mix</formula2>
    </dataValidation>
    <dataValidation type="decimal" errorStyle="warning" operator="equal" allowBlank="0" showInputMessage="1" showErrorMessage="1" errorTitle="" error="{2}" promptTitle="" prompt="" sqref="B20:B20">
      <formula1>"=_D20+'F20$0_19_1$0000'"</formula1>
      <formula2>k-SmartTag-Mix</formula2>
    </dataValidation>
    <dataValidation type="decimal" errorStyle="warning" operator="equal" allowBlank="0" showInputMessage="1" showErrorMessage="1" errorTitle="" error="{2}" promptTitle="" prompt="" sqref="B21:B21">
      <formula1>"=_D21+'F21$0_20_1$0000'"</formula1>
      <formula2>k-SmartTag-Mix</formula2>
    </dataValidation>
    <dataValidation type="decimal" errorStyle="warning" operator="equal" allowBlank="0" showInputMessage="1" showErrorMessage="1" errorTitle="" error="{2}" promptTitle="" prompt="" sqref="B22:B22">
      <formula1>"=_D22+'F22$0_21_1$0000'"</formula1>
      <formula2>k-SmartTag-Mix</formula2>
    </dataValidation>
    <dataValidation type="decimal" errorStyle="warning" operator="equal" allowBlank="0" showInputMessage="1" showErrorMessage="1" errorTitle="" error="{2}" promptTitle="" prompt="" sqref="B23:B23">
      <formula1>"=_D23+'F23$0_22_1$0000'"</formula1>
      <formula2>k-SmartTag-Mix</formula2>
    </dataValidation>
    <dataValidation type="decimal" errorStyle="warning" operator="equal" allowBlank="0" showInputMessage="1" showErrorMessage="1" errorTitle="" error="{2}" promptTitle="" prompt="" sqref="B24:B24">
      <formula1>"=_D24+'F24$0_23_1$0000'"</formula1>
      <formula2>k-SmartTag-Mix</formula2>
    </dataValidation>
    <dataValidation type="decimal" errorStyle="warning" operator="equal" allowBlank="0" showInputMessage="1" showErrorMessage="1" errorTitle="" error="{2}" promptTitle="" prompt="" sqref="B25:B25">
      <formula1>"=_D25+'F25$0_24_1$0000'"</formula1>
      <formula2>k-SmartTag-Mix</formula2>
    </dataValidation>
    <dataValidation type="decimal" errorStyle="warning" operator="equal" allowBlank="0" showInputMessage="1" showErrorMessage="1" errorTitle="" error="{2}" promptTitle="" prompt="" sqref="B26:B26">
      <formula1>"=_D26+'F26$0_25_1$0000'"</formula1>
      <formula2>k-SmartTag-Mix</formula2>
    </dataValidation>
    <dataValidation type="decimal" errorStyle="warning" operator="equal" allowBlank="0" showInputMessage="1" showErrorMessage="1" errorTitle="" error="{2}" promptTitle="" prompt="" sqref="B27:B27">
      <formula1>"=_D27+'F27$0_26_1$0000'"</formula1>
      <formula2>k-SmartTag-Mix</formula2>
    </dataValidation>
    <dataValidation type="decimal" errorStyle="warning" operator="equal" allowBlank="0" showInputMessage="1" showErrorMessage="1" errorTitle="" error="{2}" promptTitle="" prompt="" sqref="B28:B28">
      <formula1>"=_D28+'F28$0_27_1$0000'"</formula1>
      <formula2>k-SmartTag-Mix</formula2>
    </dataValidation>
    <dataValidation type="decimal" errorStyle="warning" operator="equal" allowBlank="0" showInputMessage="1" showErrorMessage="1" errorTitle="" error="{2}" promptTitle="" prompt="" sqref="B29:B29">
      <formula1>"=_D29+'F29$0_28_1$0000'"</formula1>
      <formula2>k-SmartTag-Mix</formula2>
    </dataValidation>
    <dataValidation type="decimal" errorStyle="warning" operator="equal" allowBlank="0" showInputMessage="1" showErrorMessage="1" errorTitle="" error="{2}" promptTitle="" prompt="" sqref="B30:B30">
      <formula1>"=_D30+'F30$0_29_1$0000'"</formula1>
      <formula2>k-SmartTag-Mix</formula2>
    </dataValidation>
    <dataValidation type="decimal" errorStyle="warning" operator="equal" allowBlank="0" showInputMessage="1" showErrorMessage="1" errorTitle="" error="{2}" promptTitle="" prompt="" sqref="C3:C3">
      <formula1>"='臺中市$0_2_2$010000066000'"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6:C6">
      <formula1>"='經常門$0_5_2$2701200001'"</formula1>
      <formula2>k-SmartTag-muti2</formula2>
    </dataValidation>
    <dataValidation type="decimal" errorStyle="warning" operator="equal" allowBlank="0" showInputMessage="1" showErrorMessage="1" errorTitle="" error="{2}" promptTitle="" prompt="" sqref="D7:D7">
      <formula1>"=(_SUM_D8):('D30_$0_6_3$0000')"</formula1>
      <formula2>k-SmartTag-Mix</formula2>
    </dataValidation>
    <dataValidation type="decimal" errorStyle="warning" operator="equal" allowBlank="0" showInputMessage="1" showErrorMessage="1" errorTitle="" error="" promptTitle="" prompt="" sqref="D8:D30 F8:F30 I8:I30 K8:K3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"='資本門$0_5_4$2701200002'"</formula1>
      <formula2>k-SmartTag-muti2</formula2>
    </dataValidation>
    <dataValidation type="decimal" errorStyle="warning" operator="equal" allowBlank="0" showInputMessage="1" showErrorMessage="1" errorTitle="" error="{2}" promptTitle="" prompt="" sqref="F7:F7">
      <formula1>"=(_SUM_F8):('F30_$0_6_5$0000')"</formula1>
      <formula2>k-SmartTag-Mix</formula2>
    </dataValidation>
    <dataValidation type="decimal" errorStyle="warning" operator="equal" allowBlank="0" showInputMessage="1" showErrorMessage="1" errorTitle="" error="" promptTitle="" prompt="" sqref="D8:D30 F8:F30 I8:I30 K8:K3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"='地方總預算_含追加預算_歲出政事別_追加_減_後預算數依歲出政事科目別.經資$0_4_6$2090101a004'"</formula1>
      <formula2>k-SmartTag-statCourseNo</formula2>
    </dataValidation>
    <dataValidation type="decimal" errorStyle="warning" operator="equal" allowBlank="0" showInputMessage="1" showErrorMessage="1" errorTitle="" error="{2}" promptTitle="" prompt="" sqref="G7:G7">
      <formula1>"=(_SUM_G8):('G30_$0_6_6$0000')"</formula1>
      <formula2>k-SmartTag-Mix</formula2>
    </dataValidation>
    <dataValidation type="decimal" errorStyle="warning" operator="equal" allowBlank="0" showInputMessage="1" showErrorMessage="1" errorTitle="" error="{2}" promptTitle="" prompt="" sqref="G8:G8">
      <formula1>"=_I8+'K8$0_7_6$0000'"</formula1>
      <formula2>k-SmartTag-Mix</formula2>
    </dataValidation>
    <dataValidation type="decimal" errorStyle="warning" operator="equal" allowBlank="0" showInputMessage="1" showErrorMessage="1" errorTitle="" error="{2}" promptTitle="" prompt="" sqref="G9:G9">
      <formula1>"=_I9+'K9$0_8_6$0000'"</formula1>
      <formula2>k-SmartTag-Mix</formula2>
    </dataValidation>
    <dataValidation type="decimal" errorStyle="warning" operator="equal" allowBlank="0" showInputMessage="1" showErrorMessage="1" errorTitle="" error="{2}" promptTitle="" prompt="" sqref="G10:G10">
      <formula1>"=_I10+'K10$0_9_6$0000'"</formula1>
      <formula2>k-SmartTag-Mix</formula2>
    </dataValidation>
    <dataValidation type="decimal" errorStyle="warning" operator="equal" allowBlank="0" showInputMessage="1" showErrorMessage="1" errorTitle="" error="{2}" promptTitle="" prompt="" sqref="G11:G11">
      <formula1>"=_I11+'K11$0_10_6$0000'"</formula1>
      <formula2>k-SmartTag-Mix</formula2>
    </dataValidation>
    <dataValidation type="decimal" errorStyle="warning" operator="equal" allowBlank="0" showInputMessage="1" showErrorMessage="1" errorTitle="" error="{2}" promptTitle="" prompt="" sqref="G12:G12">
      <formula1>"=_I12+'K12$0_11_6$0000'"</formula1>
      <formula2>k-SmartTag-Mix</formula2>
    </dataValidation>
    <dataValidation type="decimal" errorStyle="warning" operator="equal" allowBlank="0" showInputMessage="1" showErrorMessage="1" errorTitle="" error="{2}" promptTitle="" prompt="" sqref="G13:G13">
      <formula1>"=_I13+'K13$0_12_6$0000'"</formula1>
      <formula2>k-SmartTag-Mix</formula2>
    </dataValidation>
    <dataValidation type="decimal" errorStyle="warning" operator="equal" allowBlank="0" showInputMessage="1" showErrorMessage="1" errorTitle="" error="{2}" promptTitle="" prompt="" sqref="G14:G14">
      <formula1>"=_I14+'K14$0_13_6$0000'"</formula1>
      <formula2>k-SmartTag-Mix</formula2>
    </dataValidation>
    <dataValidation type="decimal" errorStyle="warning" operator="equal" allowBlank="0" showInputMessage="1" showErrorMessage="1" errorTitle="" error="{2}" promptTitle="" prompt="" sqref="G15:G15">
      <formula1>"=_I15+'K15$0_14_6$0000'"</formula1>
      <formula2>k-SmartTag-Mix</formula2>
    </dataValidation>
    <dataValidation type="decimal" errorStyle="warning" operator="equal" allowBlank="0" showInputMessage="1" showErrorMessage="1" errorTitle="" error="{2}" promptTitle="" prompt="" sqref="G16:G16">
      <formula1>"=_I16+'K16$0_15_6$0000'"</formula1>
      <formula2>k-SmartTag-Mix</formula2>
    </dataValidation>
    <dataValidation type="decimal" errorStyle="warning" operator="equal" allowBlank="0" showInputMessage="1" showErrorMessage="1" errorTitle="" error="{2}" promptTitle="" prompt="" sqref="G17:G17">
      <formula1>"=_I17+'K17$0_16_6$0000'"</formula1>
      <formula2>k-SmartTag-Mix</formula2>
    </dataValidation>
    <dataValidation type="decimal" errorStyle="warning" operator="equal" allowBlank="0" showInputMessage="1" showErrorMessage="1" errorTitle="" error="{2}" promptTitle="" prompt="" sqref="G18:G18">
      <formula1>"=_I18+'K18$0_17_6$0000'"</formula1>
      <formula2>k-SmartTag-Mix</formula2>
    </dataValidation>
    <dataValidation type="decimal" errorStyle="warning" operator="equal" allowBlank="0" showInputMessage="1" showErrorMessage="1" errorTitle="" error="{2}" promptTitle="" prompt="" sqref="G19:G19">
      <formula1>"=_I19+'K19$0_18_6$0000'"</formula1>
      <formula2>k-SmartTag-Mix</formula2>
    </dataValidation>
    <dataValidation type="decimal" errorStyle="warning" operator="equal" allowBlank="0" showInputMessage="1" showErrorMessage="1" errorTitle="" error="{2}" promptTitle="" prompt="" sqref="G20:G20">
      <formula1>"=_I20+'K20$0_19_6$0000'"</formula1>
      <formula2>k-SmartTag-Mix</formula2>
    </dataValidation>
    <dataValidation type="decimal" errorStyle="warning" operator="equal" allowBlank="0" showInputMessage="1" showErrorMessage="1" errorTitle="" error="{2}" promptTitle="" prompt="" sqref="G21:G21">
      <formula1>"=_I21+'K21$0_20_6$0000'"</formula1>
      <formula2>k-SmartTag-Mix</formula2>
    </dataValidation>
    <dataValidation type="decimal" errorStyle="warning" operator="equal" allowBlank="0" showInputMessage="1" showErrorMessage="1" errorTitle="" error="{2}" promptTitle="" prompt="" sqref="G22:G22">
      <formula1>"=_I22+'K22$0_21_6$0000'"</formula1>
      <formula2>k-SmartTag-Mix</formula2>
    </dataValidation>
    <dataValidation type="decimal" errorStyle="warning" operator="equal" allowBlank="0" showInputMessage="1" showErrorMessage="1" errorTitle="" error="{2}" promptTitle="" prompt="" sqref="G23:G23">
      <formula1>"=_I23+'K23$0_22_6$0000'"</formula1>
      <formula2>k-SmartTag-Mix</formula2>
    </dataValidation>
    <dataValidation type="decimal" errorStyle="warning" operator="equal" allowBlank="0" showInputMessage="1" showErrorMessage="1" errorTitle="" error="{2}" promptTitle="" prompt="" sqref="G24:G24">
      <formula1>"=_I24+'K24$0_23_6$0000'"</formula1>
      <formula2>k-SmartTag-Mix</formula2>
    </dataValidation>
    <dataValidation type="decimal" errorStyle="warning" operator="equal" allowBlank="0" showInputMessage="1" showErrorMessage="1" errorTitle="" error="{2}" promptTitle="" prompt="" sqref="G25:G25">
      <formula1>"=_I25+'K25$0_24_6$0000'"</formula1>
      <formula2>k-SmartTag-Mix</formula2>
    </dataValidation>
    <dataValidation type="decimal" errorStyle="warning" operator="equal" allowBlank="0" showInputMessage="1" showErrorMessage="1" errorTitle="" error="{2}" promptTitle="" prompt="" sqref="G26:G26">
      <formula1>"=_I26+'K26$0_25_6$0000'"</formula1>
      <formula2>k-SmartTag-Mix</formula2>
    </dataValidation>
    <dataValidation type="decimal" errorStyle="warning" operator="equal" allowBlank="0" showInputMessage="1" showErrorMessage="1" errorTitle="" error="{2}" promptTitle="" prompt="" sqref="G27:G27">
      <formula1>"=_I27+'K27$0_26_6$0000'"</formula1>
      <formula2>k-SmartTag-Mix</formula2>
    </dataValidation>
    <dataValidation type="decimal" errorStyle="warning" operator="equal" allowBlank="0" showInputMessage="1" showErrorMessage="1" errorTitle="" error="{2}" promptTitle="" prompt="" sqref="G28:G28">
      <formula1>"=_I28+'K28$0_27_6$0000'"</formula1>
      <formula2>k-SmartTag-Mix</formula2>
    </dataValidation>
    <dataValidation type="decimal" errorStyle="warning" operator="equal" allowBlank="0" showInputMessage="1" showErrorMessage="1" errorTitle="" error="{2}" promptTitle="" prompt="" sqref="G29:G29">
      <formula1>"=_I29+'K29$0_28_6$0000'"</formula1>
      <formula2>k-SmartTag-Mix</formula2>
    </dataValidation>
    <dataValidation type="decimal" errorStyle="warning" operator="equal" allowBlank="0" showInputMessage="1" showErrorMessage="1" errorTitle="" error="{2}" promptTitle="" prompt="" sqref="G30:G30">
      <formula1>"=_I30+'K30$0_29_6$0000'"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"='經常門$0_5_7$2701200001'"</formula1>
      <formula2>k-SmartTag-muti2</formula2>
    </dataValidation>
    <dataValidation type="decimal" errorStyle="warning" operator="equal" allowBlank="0" showInputMessage="1" showErrorMessage="1" errorTitle="" error="{2}" promptTitle="" prompt="" sqref="I7:I7">
      <formula1>"=(_SUM_I8):('I30_$0_6_8$0000')"</formula1>
      <formula2>k-SmartTag-Mix</formula2>
    </dataValidation>
    <dataValidation type="decimal" errorStyle="warning" operator="equal" allowBlank="0" showInputMessage="1" showErrorMessage="1" errorTitle="" error="" promptTitle="" prompt="" sqref="D8:D30 F8:F30 I8:I30 K8:K3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"='資本門$0_5_9$2701200002'"</formula1>
      <formula2>k-SmartTag-muti2</formula2>
    </dataValidation>
    <dataValidation type="decimal" errorStyle="warning" operator="equal" allowBlank="0" showInputMessage="1" showErrorMessage="1" errorTitle="" error="{2}" promptTitle="" prompt="" sqref="K7:K7">
      <formula1>"=(_SUM_K8):('K30_$0_6_10$0000')"</formula1>
      <formula2>k-SmartTag-Mix</formula2>
    </dataValidation>
    <dataValidation type="decimal" errorStyle="warning" operator="equal" allowBlank="0" showInputMessage="1" showErrorMessage="1" errorTitle="" error="" promptTitle="" prompt="" sqref="D8:D30 F8:F30 I8:I30 K8:K3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