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<sst xmlns="http://schemas.openxmlformats.org/spreadsheetml/2006/main" count="75">
  <si>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</si>
  <si>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</si>
  <si>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臺中市太平區公所一般公文統計表</t>
  </si>
  <si>
    <t>中華民國113年12月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</si>
  <si>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</si>
  <si>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</si>
  <si>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</si>
  <si>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</si>
  <si>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</si>
  <si>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</si>
  <si>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</si>
  <si>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</si>
  <si>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</si>
  <si>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會計室</t>
  </si>
  <si>
    <t>政風室</t>
  </si>
  <si>
    <t>人事室</t>
  </si>
  <si>
    <t>秘書室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</si>
  <si>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</si>
  <si>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</si>
  <si>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</si>
  <si>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</si>
  <si>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</si>
  <si>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</si>
  <si>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</si>
  <si>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依據本所秘書室臺中市政府公文整合資訊系統統計資料編製。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</si>
  <si>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</si>
  <si>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</si>
  <si>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</si>
  <si>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</si>
  <si>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</si>
  <si>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</si>
  <si>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</si>
  <si>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</si>
  <si>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</si>
  <si>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</si>
  <si>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</si>
  <si>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</si>
  <si>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</si>
  <si>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</si>
  <si>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</si>
  <si>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</si>
  <si>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</si>
  <si>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</si>
  <si>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6日以上至3-日(含)辦結</t>
  </si>
  <si>
    <t>﹝6﹞</t>
  </si>
  <si>
    <t>﹝6﹞/﹝8﹞</t>
  </si>
  <si>
    <t>3-日以上辦結</t>
  </si>
  <si>
    <t>﹝7﹞</t>
  </si>
  <si>
    <t>﹝7﹞/﹝8﹞</t>
  </si>
  <si>
    <t>-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</si>
  <si>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</si>
  <si>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</si>
  <si>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</si>
  <si>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</si>
  <si>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</si>
  <si>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</si>
  <si>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</si>
  <si>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</si>
  <si>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﹝1-﹞</t>
  </si>
  <si>
    <t>編製機關</t>
  </si>
  <si>
    <t>表號</t>
  </si>
  <si>
    <t>﹝1-﹞/﹝4﹞</t>
  </si>
  <si>
    <t>臺中市太平區公所</t>
  </si>
  <si>
    <t>30280-06-02-3</t>
  </si>
  <si>
    <t>發文平均使用日數</t>
  </si>
  <si>
    <t>﹝11﹞</t>
  </si>
  <si>
    <t>中華民國 114年1月2日編製</t>
  </si>
  <si>
    <t>待辦公文統計</t>
  </si>
  <si>
    <t>﹝4﹞-﹝1-﹞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</si>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</sst>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7">
    <numFmt formatCode="#,##0_ " numFmtId="197"/>
    <numFmt formatCode="_-* #,##0_-;\-* #,##0_-;_-* &quot;-&quot;??_-;_-@_-" numFmtId="198"/>
    <numFmt formatCode="0.00_ " numFmtId="199"/>
    <numFmt formatCode="\-" numFmtId="200"/>
    <numFmt formatCode="#,##0.00_ " numFmtId="201"/>
    <numFmt formatCode="_(* #,##0.00_);_(* \(#,##0.00\);_(* &quot;-&quot;??_);_(@_)" numFmtId="202"/>
    <numFmt formatCode="0.00_);[Red]\(0.00\)" numFmtId="203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5" borderId="0" xfId="0" applyFont="true"/>
    <xf numFmtId="0" fontId="5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6" borderId="1" xfId="0" applyNumberFormat="true" applyFont="true" applyBorder="true">
      <alignment horizontal="center" vertical="center" wrapText="true"/>
    </xf>
    <xf numFmtId="197" fontId="7" fillId="2" borderId="1" xfId="0" applyNumberFormat="true" applyFont="true" applyFill="true" applyBorder="true">
      <alignment horizontal="right"/>
    </xf>
    <xf numFmtId="197" fontId="7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2" borderId="3" xfId="0" applyFont="true" applyBorder="true">
      <alignment horizontal="left" vertical="center"/>
    </xf>
    <xf numFmtId="198" fontId="2" borderId="1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8" fontId="2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7" fillId="3" borderId="1" xfId="0" applyNumberFormat="true" applyFont="true" applyFill="true" applyBorder="true">
      <alignment horizontal="right"/>
    </xf>
    <xf numFmtId="10" fontId="2" borderId="0" xfId="0" applyNumberFormat="true" applyFont="true">
      <alignment horizontal="right" vertical="center"/>
    </xf>
    <xf numFmtId="0" fontId="9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right"/>
    </xf>
    <xf numFmtId="200" fontId="2" borderId="1" xfId="0" applyNumberFormat="true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7" fillId="2" borderId="1" xfId="0" applyFont="true" applyFill="true" applyBorder="true">
      <alignment horizontal="right"/>
    </xf>
    <xf numFmtId="198" fontId="7" borderId="1" xfId="0" applyNumberFormat="true" applyFont="true" applyBorder="true">
      <alignment horizontal="right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7" fillId="3" borderId="1" xfId="0" applyNumberFormat="true" applyFont="true" applyFill="true" applyBorder="true">
      <alignment horizontal="right"/>
    </xf>
    <xf numFmtId="0" fontId="1" borderId="0" xfId="0" applyFont="true">
      <alignment horizontal="right" vertical="center" wrapText="true"/>
    </xf>
    <xf numFmtId="0" fontId="6" borderId="1" xfId="0" applyFont="true" applyBorder="true">
      <alignment horizontal="center" vertical="center"/>
    </xf>
    <xf numFmtId="199" fontId="7" borderId="1" xfId="0" applyNumberFormat="true" applyFont="true" applyBorder="true">
      <alignment horizontal="right"/>
    </xf>
    <xf numFmtId="0" fontId="5" borderId="2" xfId="0" applyFont="true" applyBorder="true"/>
    <xf numFmtId="49" fontId="2" borderId="1" xfId="0" applyNumberFormat="true" applyFont="true" applyBorder="true">
      <alignment horizontal="center" vertical="center"/>
    </xf>
    <xf numFmtId="201" fontId="7" borderId="1" xfId="0" applyNumberFormat="true" applyFont="true" applyBorder="true">
      <alignment horizontal="right"/>
    </xf>
    <xf numFmtId="202" fontId="7" borderId="1" xfId="0" applyNumberFormat="true" applyFont="true" applyBorder="true">
      <alignment horizontal="right"/>
    </xf>
    <xf numFmtId="203" fontId="7" borderId="1" xfId="0" applyNumberFormat="true" applyFont="true" applyBorder="true">
      <alignment horizontal="right"/>
    </xf>
    <xf numFmtId="0" fontId="1" borderId="2" xfId="0" applyFont="true" applyBorder="true">
      <alignment horizontal="center" vertical="center"/>
    </xf>
    <xf numFmtId="0" fontId="10" borderId="2" xfId="0" applyFont="true" applyBorder="true"/>
    <xf numFmtId="0" fontId="11" borderId="1" xfId="0" applyFont="true" applyBorder="true">
      <alignment horizontal="center" vertical="center"/>
    </xf>
    <xf numFmtId="4" fontId="7" borderId="1" xfId="0" applyNumberFormat="true" applyFont="true" applyBorder="true">
      <alignment horizontal="right" vertical="center"/>
    </xf>
    <xf numFmtId="0" fontId="5" borderId="4" xfId="0" applyFont="true" applyBorder="true"/>
    <xf numFmtId="0" fontId="3" borderId="5" xfId="0" applyFont="true" applyBorder="true">
      <alignment horizontal="center" vertical="center" wrapText="true"/>
    </xf>
    <xf numFmtId="49" fontId="3" borderId="6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0" borderId="5" xfId="0" applyFont="true" applyBorder="true"/>
    <xf numFmtId="0" fontId="5" borderId="10" xfId="0" applyFont="true" applyBorder="true"/>
    <xf numFmtId="0" fontId="3" borderId="8" xfId="0" applyFont="true" applyBorder="true">
      <alignment horizontal="center" vertical="center" wrapText="true"/>
    </xf>
    <xf numFmtId="49" fontId="3" borderId="9" xfId="0" applyNumberFormat="true" applyFont="true" applyBorder="true">
      <alignment horizontal="center" vertical="center" wrapText="true"/>
    </xf>
    <xf numFmtId="197" fontId="2" borderId="11" xfId="0" applyNumberFormat="true" applyFont="true" applyBorder="true">
      <alignment horizontal="center" vertical="center" wrapText="true"/>
    </xf>
    <xf numFmtId="197" fontId="6" borderId="11" xfId="0" applyNumberFormat="true" applyFont="true" applyBorder="true">
      <alignment horizontal="center" vertical="center" wrapText="true"/>
    </xf>
    <xf numFmtId="198" fontId="2" borderId="11" xfId="0" applyNumberFormat="true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0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T29" sqref="T29:T29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0.921875" hidden="false" outlineLevel="0"/>
    <col min="3" max="3" bestFit="false" customWidth="true" width="11.2109375" hidden="false" outlineLevel="0"/>
    <col min="4" max="4" bestFit="false" customWidth="true" width="9.2109375" hidden="false" outlineLevel="0"/>
    <col min="5" max="5" bestFit="false" customWidth="true" width="11.3515625" hidden="false" outlineLevel="0"/>
    <col min="6" max="6" bestFit="false" customWidth="true" width="9.640625" hidden="false" outlineLevel="0"/>
    <col min="7" max="7" bestFit="false" customWidth="true" width="9.4921875" hidden="false" outlineLevel="0"/>
    <col min="8" max="8" bestFit="false" customWidth="true" width="8.921875" hidden="false" outlineLevel="0"/>
    <col min="9" max="9" bestFit="false" customWidth="true" width="9.2109375" hidden="false" outlineLevel="0"/>
    <col min="10" max="11" bestFit="false" customWidth="true" width="8.2109375" hidden="false" outlineLevel="0"/>
    <col min="12" max="12" bestFit="false" customWidth="true" width="12.3515625" hidden="false" outlineLevel="0"/>
    <col min="13" max="13" bestFit="false" customWidth="true" width="12.921875" hidden="false" outlineLevel="0"/>
    <col min="14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2"/>
      <c r="C1" s="11"/>
      <c r="D1" s="23"/>
      <c r="E1" s="23"/>
      <c r="F1" s="23"/>
      <c r="G1" s="23"/>
      <c r="H1" s="33"/>
      <c r="I1" s="23"/>
      <c r="J1" s="33"/>
      <c r="K1" s="26"/>
      <c r="L1" s="26"/>
      <c r="M1" s="23"/>
      <c r="N1" s="45"/>
      <c r="O1" s="1" t="s">
        <v>59</v>
      </c>
      <c r="P1" s="14" t="s">
        <v>62</v>
      </c>
      <c r="Q1" s="14"/>
      <c r="R1" s="14"/>
      <c r="S1" s="14"/>
      <c r="T1" s="14"/>
      <c r="U1" s="73"/>
    </row>
    <row r="2" ht="19.5" customHeight="true">
      <c r="A2" s="1" t="s">
        <v>1</v>
      </c>
      <c r="B2" s="13" t="s">
        <v>20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46"/>
      <c r="O2" s="1" t="s">
        <v>60</v>
      </c>
      <c r="P2" s="53" t="s">
        <v>63</v>
      </c>
      <c r="Q2" s="53"/>
      <c r="R2" s="53"/>
      <c r="S2" s="53"/>
      <c r="T2" s="53"/>
      <c r="U2" s="73"/>
    </row>
    <row r="3" ht="16.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8"/>
      <c r="S3" s="61"/>
      <c r="T3" s="66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2"/>
      <c r="T4" s="67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3"/>
      <c r="T5" s="68"/>
    </row>
    <row r="6" ht="20.25" customHeight="true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67</v>
      </c>
      <c r="R6" s="14"/>
      <c r="S6" s="14"/>
      <c r="T6" s="14"/>
      <c r="U6" s="73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8" t="s">
        <v>35</v>
      </c>
      <c r="G7" s="28"/>
      <c r="H7" s="28"/>
      <c r="I7" s="28"/>
      <c r="J7" s="28"/>
      <c r="K7" s="28"/>
      <c r="L7" s="15" t="s">
        <v>50</v>
      </c>
      <c r="M7" s="15" t="s">
        <v>54</v>
      </c>
      <c r="N7" s="28" t="s">
        <v>56</v>
      </c>
      <c r="O7" s="28"/>
      <c r="P7" s="15" t="s">
        <v>64</v>
      </c>
      <c r="Q7" s="28" t="s">
        <v>67</v>
      </c>
      <c r="R7" s="28"/>
      <c r="S7" s="15" t="s">
        <v>71</v>
      </c>
      <c r="T7" s="69" t="s">
        <v>73</v>
      </c>
    </row>
    <row r="8" ht="17.25" customHeight="true">
      <c r="A8" s="7" t="s">
        <v>5</v>
      </c>
      <c r="B8" s="15"/>
      <c r="C8" s="15"/>
      <c r="D8" s="15"/>
      <c r="E8" s="16" t="s">
        <v>32</v>
      </c>
      <c r="F8" s="28" t="s">
        <v>36</v>
      </c>
      <c r="G8" s="28"/>
      <c r="H8" s="34" t="s">
        <v>43</v>
      </c>
      <c r="I8" s="34"/>
      <c r="J8" s="37" t="s">
        <v>46</v>
      </c>
      <c r="K8" s="37"/>
      <c r="L8" s="16" t="s">
        <v>51</v>
      </c>
      <c r="M8" s="15"/>
      <c r="N8" s="47" t="s">
        <v>57</v>
      </c>
      <c r="O8" s="47"/>
      <c r="P8" s="15"/>
      <c r="Q8" s="47" t="s">
        <v>68</v>
      </c>
      <c r="R8" s="47"/>
      <c r="S8" s="15"/>
      <c r="T8" s="69"/>
    </row>
    <row r="9" ht="25.5" customHeight="true">
      <c r="A9" s="6"/>
      <c r="B9" s="15"/>
      <c r="C9" s="15"/>
      <c r="D9" s="15"/>
      <c r="E9" s="16"/>
      <c r="F9" s="15" t="s">
        <v>37</v>
      </c>
      <c r="G9" s="30" t="s">
        <v>39</v>
      </c>
      <c r="H9" s="15" t="s">
        <v>37</v>
      </c>
      <c r="I9" s="30" t="s">
        <v>39</v>
      </c>
      <c r="J9" s="15" t="s">
        <v>37</v>
      </c>
      <c r="K9" s="30" t="s">
        <v>39</v>
      </c>
      <c r="L9" s="16"/>
      <c r="M9" s="15"/>
      <c r="N9" s="15" t="s">
        <v>37</v>
      </c>
      <c r="O9" s="37" t="s">
        <v>39</v>
      </c>
      <c r="P9" s="15"/>
      <c r="Q9" s="15" t="s">
        <v>37</v>
      </c>
      <c r="R9" s="37" t="s">
        <v>39</v>
      </c>
      <c r="S9" s="15"/>
      <c r="T9" s="69"/>
    </row>
    <row r="10" ht="29.25" customHeight="true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31" t="s">
        <v>40</v>
      </c>
      <c r="H10" s="16" t="s">
        <v>44</v>
      </c>
      <c r="I10" s="31" t="s">
        <v>45</v>
      </c>
      <c r="J10" s="16" t="s">
        <v>47</v>
      </c>
      <c r="K10" s="31" t="s">
        <v>48</v>
      </c>
      <c r="L10" s="16" t="s">
        <v>52</v>
      </c>
      <c r="M10" s="16" t="s">
        <v>55</v>
      </c>
      <c r="N10" s="16" t="s">
        <v>58</v>
      </c>
      <c r="O10" s="50" t="s">
        <v>61</v>
      </c>
      <c r="P10" s="16" t="s">
        <v>65</v>
      </c>
      <c r="Q10" s="16" t="s">
        <v>69</v>
      </c>
      <c r="R10" s="59" t="s">
        <v>70</v>
      </c>
      <c r="S10" s="16" t="s">
        <v>72</v>
      </c>
      <c r="T10" s="70" t="s">
        <v>74</v>
      </c>
    </row>
    <row r="11" ht="21" customHeight="true">
      <c r="A11" s="9" t="s">
        <v>7</v>
      </c>
      <c r="B11" s="17" t="n">
        <v>3088</v>
      </c>
      <c r="C11" s="17" t="n">
        <v>268</v>
      </c>
      <c r="D11" s="17" t="n">
        <v>1090</v>
      </c>
      <c r="E11" s="18" t="n">
        <f>B11+C11+D11</f>
        <v>4446</v>
      </c>
      <c r="F11" s="17" t="n">
        <v>1391</v>
      </c>
      <c r="G11" s="32" t="n">
        <f>F11/L11*100</f>
        <v>100</v>
      </c>
      <c r="H11" s="25" t="n">
        <v>0</v>
      </c>
      <c r="I11" s="35" t="n">
        <f>H11/L11*100</f>
        <v>0</v>
      </c>
      <c r="J11" s="25" t="n">
        <v>0</v>
      </c>
      <c r="K11" s="25" t="n">
        <f>J11/L11*100</f>
        <v>0</v>
      </c>
      <c r="L11" s="41" t="n">
        <v>1391</v>
      </c>
      <c r="M11" s="17" t="n">
        <v>2694</v>
      </c>
      <c r="N11" s="48" t="n">
        <v>4085</v>
      </c>
      <c r="O11" s="32" t="n">
        <f>N11/E11*100</f>
        <v>91.8803418803419</v>
      </c>
      <c r="P11" s="32" t="n">
        <v>1.23</v>
      </c>
      <c r="Q11" s="48" t="n">
        <v>361</v>
      </c>
      <c r="R11" s="32" t="n">
        <f>Q11/E11*100</f>
        <v>8.11965811965812</v>
      </c>
      <c r="S11" s="48" t="n">
        <v>361</v>
      </c>
      <c r="T11" s="71" t="n">
        <v>0</v>
      </c>
    </row>
    <row r="12" ht="21" customHeight="true">
      <c r="A12" s="9" t="s">
        <v>8</v>
      </c>
      <c r="B12" s="18" t="n">
        <v>534</v>
      </c>
      <c r="C12" s="18" t="n">
        <v>36</v>
      </c>
      <c r="D12" s="18" t="n">
        <v>208</v>
      </c>
      <c r="E12" s="18" t="n">
        <f>B12+C12+D12</f>
        <v>778</v>
      </c>
      <c r="F12" s="18" t="n">
        <v>251</v>
      </c>
      <c r="G12" s="32" t="n">
        <f>F12/L12*100</f>
        <v>100</v>
      </c>
      <c r="H12" s="25" t="n">
        <v>0</v>
      </c>
      <c r="I12" s="25" t="n">
        <v>0</v>
      </c>
      <c r="J12" s="25" t="n">
        <v>0</v>
      </c>
      <c r="K12" s="25" t="n">
        <f>J12/L12*100</f>
        <v>0</v>
      </c>
      <c r="L12" s="18" t="n">
        <v>251</v>
      </c>
      <c r="M12" s="18" t="n">
        <v>440</v>
      </c>
      <c r="N12" s="18" t="n">
        <v>691</v>
      </c>
      <c r="O12" s="51" t="n">
        <f>N12/E12*100</f>
        <v>88.8174807197943</v>
      </c>
      <c r="P12" s="54" t="n">
        <v>1.16</v>
      </c>
      <c r="Q12" s="18" t="n">
        <v>87</v>
      </c>
      <c r="R12" s="51" t="n">
        <f>Q12/E12*100</f>
        <v>11.1825192802057</v>
      </c>
      <c r="S12" s="18" t="n">
        <v>87</v>
      </c>
      <c r="T12" s="71" t="n">
        <v>0</v>
      </c>
    </row>
    <row r="13" ht="21" customHeight="true">
      <c r="A13" s="9" t="s">
        <v>9</v>
      </c>
      <c r="B13" s="18" t="n">
        <v>685</v>
      </c>
      <c r="C13" s="18" t="n">
        <v>65</v>
      </c>
      <c r="D13" s="18" t="n">
        <v>340</v>
      </c>
      <c r="E13" s="18" t="n">
        <f>B13+C13+D13</f>
        <v>1090</v>
      </c>
      <c r="F13" s="18" t="n">
        <v>408</v>
      </c>
      <c r="G13" s="32" t="n">
        <f>F13/L13*100</f>
        <v>100</v>
      </c>
      <c r="H13" s="25" t="n">
        <v>0</v>
      </c>
      <c r="I13" s="25" t="n">
        <v>0</v>
      </c>
      <c r="J13" s="25" t="n">
        <v>0</v>
      </c>
      <c r="K13" s="25" t="n">
        <f>J13/L13*100</f>
        <v>0</v>
      </c>
      <c r="L13" s="18" t="n">
        <v>408</v>
      </c>
      <c r="M13" s="18" t="n">
        <v>617</v>
      </c>
      <c r="N13" s="18" t="n">
        <v>1025</v>
      </c>
      <c r="O13" s="51" t="n">
        <f>N13/E13*100</f>
        <v>94.0366972477064</v>
      </c>
      <c r="P13" s="54" t="n">
        <v>1.03</v>
      </c>
      <c r="Q13" s="18" t="n">
        <v>65</v>
      </c>
      <c r="R13" s="51" t="n">
        <f>Q13/E13*100</f>
        <v>5.96330275229358</v>
      </c>
      <c r="S13" s="18" t="n">
        <v>65</v>
      </c>
      <c r="T13" s="71" t="n">
        <v>0</v>
      </c>
    </row>
    <row r="14" ht="21" customHeight="true">
      <c r="A14" s="9" t="s">
        <v>10</v>
      </c>
      <c r="B14" s="18" t="n">
        <v>992</v>
      </c>
      <c r="C14" s="18" t="n">
        <v>66</v>
      </c>
      <c r="D14" s="18" t="n">
        <v>216</v>
      </c>
      <c r="E14" s="18" t="n">
        <f>B14+C14+D14</f>
        <v>1274</v>
      </c>
      <c r="F14" s="18" t="n">
        <v>362</v>
      </c>
      <c r="G14" s="32" t="n">
        <f>F14/L14*100</f>
        <v>100</v>
      </c>
      <c r="H14" s="25" t="n">
        <v>0</v>
      </c>
      <c r="I14" s="36" t="n">
        <f>H14/L14*100</f>
        <v>0</v>
      </c>
      <c r="J14" s="25" t="n">
        <v>0</v>
      </c>
      <c r="K14" s="25" t="n">
        <f>J14/L14*100</f>
        <v>0</v>
      </c>
      <c r="L14" s="18" t="n">
        <v>362</v>
      </c>
      <c r="M14" s="18" t="n">
        <v>801</v>
      </c>
      <c r="N14" s="18" t="n">
        <v>1163</v>
      </c>
      <c r="O14" s="51" t="n">
        <f>N14/E14*100</f>
        <v>91.287284144427</v>
      </c>
      <c r="P14" s="54" t="n">
        <v>1.6</v>
      </c>
      <c r="Q14" s="18" t="n">
        <v>111</v>
      </c>
      <c r="R14" s="51" t="n">
        <f>Q14/E14*100</f>
        <v>8.712715855573</v>
      </c>
      <c r="S14" s="18" t="n">
        <v>111</v>
      </c>
      <c r="T14" s="71" t="n">
        <v>0</v>
      </c>
    </row>
    <row r="15" ht="21" customHeight="true">
      <c r="A15" s="9" t="s">
        <v>11</v>
      </c>
      <c r="B15" s="18" t="n">
        <v>263</v>
      </c>
      <c r="C15" s="18" t="n">
        <v>15</v>
      </c>
      <c r="D15" s="18" t="n">
        <v>90</v>
      </c>
      <c r="E15" s="18" t="n">
        <f>B15+C15+D15</f>
        <v>368</v>
      </c>
      <c r="F15" s="18" t="n">
        <v>87</v>
      </c>
      <c r="G15" s="32" t="n">
        <f>F15/L15*100</f>
        <v>100</v>
      </c>
      <c r="H15" s="25" t="n">
        <v>0</v>
      </c>
      <c r="I15" s="35" t="n">
        <f>H15/L15*100</f>
        <v>0</v>
      </c>
      <c r="J15" s="25" t="n">
        <v>0</v>
      </c>
      <c r="K15" s="25" t="n">
        <f>J15/L15*100</f>
        <v>0</v>
      </c>
      <c r="L15" s="18" t="n">
        <v>87</v>
      </c>
      <c r="M15" s="18" t="n">
        <v>269</v>
      </c>
      <c r="N15" s="18" t="n">
        <v>356</v>
      </c>
      <c r="O15" s="51" t="n">
        <f>N15/E15*100</f>
        <v>96.7391304347826</v>
      </c>
      <c r="P15" s="54" t="n">
        <v>0.96</v>
      </c>
      <c r="Q15" s="18" t="n">
        <v>12</v>
      </c>
      <c r="R15" s="51" t="n">
        <f>Q15/E15*100</f>
        <v>3.26086956521739</v>
      </c>
      <c r="S15" s="18" t="n">
        <v>12</v>
      </c>
      <c r="T15" s="71" t="n">
        <v>0</v>
      </c>
    </row>
    <row r="16" ht="21" customHeight="true">
      <c r="A16" s="9" t="s">
        <v>12</v>
      </c>
      <c r="B16" s="18" t="n">
        <v>255</v>
      </c>
      <c r="C16" s="18" t="n">
        <v>36</v>
      </c>
      <c r="D16" s="18" t="n">
        <v>82</v>
      </c>
      <c r="E16" s="18" t="n">
        <f>B16+C16+D16</f>
        <v>373</v>
      </c>
      <c r="F16" s="18" t="n">
        <v>147</v>
      </c>
      <c r="G16" s="32" t="n">
        <f>F16/L16*100</f>
        <v>100</v>
      </c>
      <c r="H16" s="25" t="n">
        <v>0</v>
      </c>
      <c r="I16" s="25" t="n">
        <v>0</v>
      </c>
      <c r="J16" s="25" t="n">
        <v>0</v>
      </c>
      <c r="K16" s="25" t="n">
        <f>J16/L16*100</f>
        <v>0</v>
      </c>
      <c r="L16" s="18" t="n">
        <v>147</v>
      </c>
      <c r="M16" s="18" t="n">
        <v>195</v>
      </c>
      <c r="N16" s="18" t="n">
        <v>342</v>
      </c>
      <c r="O16" s="51" t="n">
        <f>N16/E16*100</f>
        <v>91.6890080428954</v>
      </c>
      <c r="P16" s="54" t="n">
        <v>1.32</v>
      </c>
      <c r="Q16" s="18" t="n">
        <v>31</v>
      </c>
      <c r="R16" s="51" t="n">
        <f>Q16/E16*100</f>
        <v>8.31099195710456</v>
      </c>
      <c r="S16" s="18" t="n">
        <v>31</v>
      </c>
      <c r="T16" s="71" t="n">
        <v>0</v>
      </c>
    </row>
    <row r="17" ht="21" customHeight="true">
      <c r="A17" s="9" t="s">
        <v>13</v>
      </c>
      <c r="B17" s="18" t="n">
        <v>43</v>
      </c>
      <c r="C17" s="21" t="n">
        <v>4</v>
      </c>
      <c r="D17" s="18" t="n">
        <v>3</v>
      </c>
      <c r="E17" s="18" t="n">
        <f>B17+C17+D17</f>
        <v>50</v>
      </c>
      <c r="F17" s="18" t="n">
        <v>3</v>
      </c>
      <c r="G17" s="32" t="n">
        <f>F17/L17*100</f>
        <v>100</v>
      </c>
      <c r="H17" s="25" t="n">
        <v>0</v>
      </c>
      <c r="I17" s="25" t="n">
        <v>0</v>
      </c>
      <c r="J17" s="25" t="n">
        <v>0</v>
      </c>
      <c r="K17" s="25" t="n">
        <f>J17/L17*100</f>
        <v>0</v>
      </c>
      <c r="L17" s="18" t="n">
        <v>3</v>
      </c>
      <c r="M17" s="18" t="n">
        <v>45</v>
      </c>
      <c r="N17" s="18" t="n">
        <v>48</v>
      </c>
      <c r="O17" s="51" t="n">
        <f>N17/E17*100</f>
        <v>96</v>
      </c>
      <c r="P17" s="54" t="n">
        <v>2.33</v>
      </c>
      <c r="Q17" s="42" t="n">
        <v>2</v>
      </c>
      <c r="R17" s="60" t="n">
        <f>Q17/E17*100</f>
        <v>4</v>
      </c>
      <c r="S17" s="42" t="n">
        <v>2</v>
      </c>
      <c r="T17" s="71" t="n">
        <v>0</v>
      </c>
    </row>
    <row r="18" ht="21" customHeight="true">
      <c r="A18" s="9" t="s">
        <v>14</v>
      </c>
      <c r="B18" s="18" t="n">
        <v>27</v>
      </c>
      <c r="C18" s="21" t="n">
        <v>2</v>
      </c>
      <c r="D18" s="25" t="n">
        <v>0</v>
      </c>
      <c r="E18" s="18" t="n">
        <f>B18+C18+D18</f>
        <v>29</v>
      </c>
      <c r="F18" s="21" t="n">
        <v>1</v>
      </c>
      <c r="G18" s="32" t="n">
        <f>F18/L18*100</f>
        <v>100</v>
      </c>
      <c r="H18" s="25" t="n">
        <v>0</v>
      </c>
      <c r="I18" s="25" t="n">
        <v>0</v>
      </c>
      <c r="J18" s="25" t="n">
        <v>0</v>
      </c>
      <c r="K18" s="25" t="s">
        <v>49</v>
      </c>
      <c r="L18" s="42" t="n">
        <v>1</v>
      </c>
      <c r="M18" s="18" t="n">
        <v>26</v>
      </c>
      <c r="N18" s="18" t="n">
        <v>27</v>
      </c>
      <c r="O18" s="51" t="n">
        <f>N18/E18*100</f>
        <v>93.1034482758621</v>
      </c>
      <c r="P18" s="55" t="n">
        <v>1</v>
      </c>
      <c r="Q18" s="18" t="n">
        <v>2</v>
      </c>
      <c r="R18" s="51" t="n">
        <f>Q18/E18*100</f>
        <v>6.89655172413793</v>
      </c>
      <c r="S18" s="18" t="n">
        <v>2</v>
      </c>
      <c r="T18" s="71" t="n">
        <v>0</v>
      </c>
    </row>
    <row r="19" ht="21" customHeight="true">
      <c r="A19" s="9" t="s">
        <v>15</v>
      </c>
      <c r="B19" s="18" t="n">
        <v>86</v>
      </c>
      <c r="C19" s="18" t="n">
        <v>14</v>
      </c>
      <c r="D19" s="18" t="n">
        <v>20</v>
      </c>
      <c r="E19" s="18" t="n">
        <f>B19+C19+D19</f>
        <v>120</v>
      </c>
      <c r="F19" s="18" t="n">
        <v>25</v>
      </c>
      <c r="G19" s="32" t="n">
        <f>F19/L19*100</f>
        <v>100</v>
      </c>
      <c r="H19" s="25" t="n">
        <v>0</v>
      </c>
      <c r="I19" s="25" t="n">
        <v>0</v>
      </c>
      <c r="J19" s="25" t="n">
        <v>0</v>
      </c>
      <c r="K19" s="25" t="n">
        <f>J19/L19*100</f>
        <v>0</v>
      </c>
      <c r="L19" s="18" t="n">
        <v>25</v>
      </c>
      <c r="M19" s="18" t="n">
        <v>82</v>
      </c>
      <c r="N19" s="18" t="n">
        <v>107</v>
      </c>
      <c r="O19" s="51" t="n">
        <f>N19/E19*100</f>
        <v>89.1666666666667</v>
      </c>
      <c r="P19" s="56" t="n">
        <v>1.04</v>
      </c>
      <c r="Q19" s="18" t="n">
        <v>13</v>
      </c>
      <c r="R19" s="51" t="n">
        <f>Q19/E19*100</f>
        <v>10.8333333333333</v>
      </c>
      <c r="S19" s="18" t="n">
        <v>13</v>
      </c>
      <c r="T19" s="71" t="n">
        <v>0</v>
      </c>
    </row>
    <row r="20" ht="21" customHeight="true">
      <c r="A20" s="9" t="s">
        <v>16</v>
      </c>
      <c r="B20" s="18" t="n">
        <v>203</v>
      </c>
      <c r="C20" s="18" t="n">
        <v>30</v>
      </c>
      <c r="D20" s="18" t="n">
        <v>131</v>
      </c>
      <c r="E20" s="18" t="n">
        <f>B20+C20+D20</f>
        <v>364</v>
      </c>
      <c r="F20" s="18" t="n">
        <v>107</v>
      </c>
      <c r="G20" s="32" t="n">
        <f>F20/L20*100</f>
        <v>100</v>
      </c>
      <c r="H20" s="25" t="n">
        <v>0</v>
      </c>
      <c r="I20" s="25" t="n">
        <v>0</v>
      </c>
      <c r="J20" s="25" t="n">
        <v>0</v>
      </c>
      <c r="K20" s="25" t="n">
        <f>J20/L20*100</f>
        <v>0</v>
      </c>
      <c r="L20" s="18" t="n">
        <v>107</v>
      </c>
      <c r="M20" s="18" t="n">
        <v>219</v>
      </c>
      <c r="N20" s="18" t="n">
        <v>326</v>
      </c>
      <c r="O20" s="51" t="n">
        <f>N20/E20*100</f>
        <v>89.5604395604396</v>
      </c>
      <c r="P20" s="56" t="n">
        <v>1.03</v>
      </c>
      <c r="Q20" s="18" t="n">
        <v>38</v>
      </c>
      <c r="R20" s="51" t="n">
        <f>Q20/E20*100</f>
        <v>10.4395604395604</v>
      </c>
      <c r="S20" s="18" t="n">
        <v>38</v>
      </c>
      <c r="T20" s="71" t="n">
        <v>0</v>
      </c>
    </row>
    <row r="21" ht="19.5" customHeight="true">
      <c r="A21" s="2"/>
      <c r="B21" s="2"/>
      <c r="C21" s="22"/>
      <c r="D21" s="22"/>
      <c r="E21" s="22"/>
      <c r="F21" s="22"/>
      <c r="G21" s="22"/>
      <c r="H21" s="22"/>
      <c r="I21" s="29"/>
      <c r="J21" s="2"/>
      <c r="K21" s="39"/>
      <c r="L21" s="43"/>
      <c r="M21" s="43"/>
      <c r="N21" s="43"/>
      <c r="O21" s="52"/>
      <c r="P21" s="57" t="s">
        <v>66</v>
      </c>
      <c r="Q21" s="57"/>
      <c r="R21" s="57"/>
      <c r="S21" s="64"/>
      <c r="T21" s="72"/>
    </row>
    <row r="22" ht="19.5" customHeight="true">
      <c r="A22" s="10" t="s">
        <v>17</v>
      </c>
      <c r="B22" s="10"/>
      <c r="C22" s="10"/>
      <c r="D22" s="26" t="s">
        <v>30</v>
      </c>
      <c r="E22" s="27"/>
      <c r="F22" s="27"/>
      <c r="G22" s="26" t="s">
        <v>41</v>
      </c>
      <c r="H22" s="26"/>
      <c r="I22" s="33"/>
      <c r="J22" s="23"/>
      <c r="K22" s="40"/>
      <c r="L22" s="44"/>
      <c r="M22" s="44"/>
      <c r="N22" s="44"/>
      <c r="O22" s="40"/>
      <c r="P22" s="44"/>
      <c r="Q22" s="44"/>
      <c r="S22" s="65"/>
      <c r="T22" s="12"/>
    </row>
    <row r="23" ht="19.5" customHeight="true">
      <c r="A23" s="11"/>
      <c r="B23" s="10"/>
      <c r="C23" s="10"/>
      <c r="D23" s="10"/>
      <c r="E23" s="10"/>
      <c r="F23" s="10"/>
      <c r="G23" s="33"/>
      <c r="H23" s="23"/>
      <c r="I23" s="10"/>
      <c r="J23" s="26"/>
      <c r="K23" s="10"/>
      <c r="L23" s="10" t="s">
        <v>53</v>
      </c>
      <c r="M23" s="10"/>
      <c r="N23" s="10"/>
      <c r="O23" s="23"/>
      <c r="P23" s="23"/>
      <c r="Q23" s="23"/>
      <c r="S23" s="65"/>
      <c r="T23" s="12"/>
    </row>
    <row r="24" ht="19.5" customHeight="true">
      <c r="A24" s="10"/>
      <c r="B24" s="10"/>
      <c r="C24" s="10"/>
      <c r="D24" s="26" t="s">
        <v>31</v>
      </c>
      <c r="E24" s="10"/>
      <c r="F24" s="10"/>
      <c r="G24" s="26" t="s">
        <v>42</v>
      </c>
      <c r="H24" s="26"/>
      <c r="I24" s="10"/>
      <c r="J24" s="38"/>
      <c r="K24" s="10"/>
      <c r="L24" s="10"/>
      <c r="M24" s="10"/>
      <c r="N24" s="49"/>
      <c r="O24" s="40"/>
      <c r="P24" s="44"/>
      <c r="Q24" s="44"/>
      <c r="S24" s="65"/>
      <c r="T24" s="12"/>
    </row>
    <row r="25" ht="19.5" customHeight="true">
      <c r="A25" s="10" t="s">
        <v>18</v>
      </c>
      <c r="B25" s="19" t="s">
        <v>24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33"/>
      <c r="P25" s="23"/>
      <c r="Q25" s="44"/>
      <c r="S25" s="65"/>
      <c r="T25" s="12"/>
    </row>
    <row r="26" ht="20.25" customHeight="true">
      <c r="A26" s="10" t="s">
        <v>19</v>
      </c>
      <c r="B26" s="19" t="s">
        <v>25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3"/>
      <c r="P26" s="23"/>
      <c r="Q26" s="44"/>
      <c r="S26" s="65"/>
      <c r="T26" s="12"/>
    </row>
    <row r="27" ht="19.5" customHeight="true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33"/>
      <c r="P27" s="23"/>
      <c r="Q27" s="44"/>
      <c r="S27" s="65"/>
      <c r="T27" s="12"/>
    </row>
    <row r="28">
      <c r="S28" s="65"/>
      <c r="T28" s="12"/>
    </row>
    <row r="29">
      <c r="S29" s="65"/>
      <c r="T29" s="12"/>
    </row>
    <row r="30">
      <c r="S30" s="65"/>
      <c r="T30" s="12"/>
    </row>
    <row r="31">
      <c r="S31" s="65"/>
      <c r="T31" s="12"/>
    </row>
    <row r="32">
      <c r="S32" s="65"/>
      <c r="T32" s="12"/>
    </row>
    <row r="33">
      <c r="S33" s="65"/>
      <c r="T33" s="12"/>
    </row>
    <row r="34">
      <c r="S34" s="65"/>
      <c r="T34" s="12"/>
    </row>
    <row r="35">
      <c r="S35" s="65"/>
      <c r="T35" s="12"/>
    </row>
    <row r="36">
      <c r="S36" s="65"/>
      <c r="T36" s="12"/>
    </row>
    <row r="37">
      <c r="S37" s="65"/>
      <c r="T37" s="12"/>
    </row>
    <row r="38">
      <c r="S38" s="65"/>
      <c r="T38" s="12"/>
    </row>
    <row r="39">
      <c r="S39" s="65"/>
      <c r="T39" s="12"/>
    </row>
    <row r="40">
      <c r="S40" s="65"/>
      <c r="T40" s="12"/>
    </row>
    <row r="41">
      <c r="S41" s="65"/>
      <c r="T41" s="12"/>
    </row>
    <row r="42">
      <c r="S42" s="65"/>
      <c r="T42" s="12"/>
    </row>
    <row r="43">
      <c r="S43" s="65"/>
      <c r="T43" s="12"/>
    </row>
    <row r="44">
      <c r="S44" s="65"/>
      <c r="T44" s="12"/>
    </row>
    <row r="45">
      <c r="S45" s="65"/>
      <c r="T45" s="12"/>
    </row>
    <row r="46">
      <c r="S46" s="65"/>
      <c r="T46" s="12"/>
    </row>
    <row r="47">
      <c r="S47" s="65"/>
      <c r="T47" s="12"/>
    </row>
    <row r="48">
      <c r="S48" s="65"/>
      <c r="T48" s="12"/>
    </row>
    <row r="49">
      <c r="S49" s="65"/>
      <c r="T49" s="12"/>
    </row>
    <row r="50">
      <c r="S50" s="65"/>
      <c r="T50" s="12"/>
    </row>
    <row r="51">
      <c r="S51" s="65"/>
      <c r="T51" s="12"/>
    </row>
    <row r="52">
      <c r="S52" s="65"/>
      <c r="T52" s="12"/>
    </row>
    <row r="53">
      <c r="S53" s="65"/>
      <c r="T53" s="12"/>
    </row>
    <row r="54">
      <c r="S54" s="65"/>
      <c r="T54" s="12"/>
    </row>
    <row r="55">
      <c r="S55" s="65"/>
      <c r="T55" s="12"/>
    </row>
    <row r="56">
      <c r="S56" s="65"/>
      <c r="T56" s="12"/>
    </row>
    <row r="57">
      <c r="S57" s="65"/>
      <c r="T57" s="12"/>
    </row>
    <row r="58">
      <c r="S58" s="65"/>
      <c r="T58" s="12"/>
    </row>
    <row r="59">
      <c r="S59" s="65"/>
      <c r="T59" s="12"/>
    </row>
    <row r="60">
      <c r="S60" s="65"/>
      <c r="T60" s="12"/>
    </row>
    <row r="61">
      <c r="S61" s="65"/>
      <c r="T61" s="12"/>
    </row>
    <row r="62">
      <c r="S62" s="65"/>
      <c r="T62" s="12"/>
    </row>
    <row r="63">
      <c r="S63" s="65"/>
      <c r="T63" s="12"/>
    </row>
    <row r="64">
      <c r="S64" s="65"/>
      <c r="T64" s="12"/>
    </row>
    <row r="65">
      <c r="S65" s="65"/>
      <c r="T65" s="12"/>
    </row>
    <row r="66">
      <c r="S66" s="65"/>
      <c r="T66" s="12"/>
    </row>
    <row r="67">
      <c r="S67" s="65"/>
      <c r="T67" s="12"/>
    </row>
    <row r="68">
      <c r="S68" s="65"/>
      <c r="T68" s="12"/>
    </row>
    <row r="69">
      <c r="S69" s="65"/>
      <c r="T69" s="12"/>
    </row>
    <row r="70">
      <c r="S70" s="65"/>
      <c r="T70" s="12"/>
    </row>
    <row r="71">
      <c r="S71" s="65"/>
      <c r="T71" s="12"/>
    </row>
    <row r="72">
      <c r="S72" s="65"/>
      <c r="T72" s="12"/>
    </row>
    <row r="73">
      <c r="S73" s="65"/>
      <c r="T73" s="12"/>
    </row>
    <row r="74">
      <c r="S74" s="65"/>
      <c r="T74" s="12"/>
    </row>
    <row r="75">
      <c r="S75" s="65"/>
      <c r="T75" s="12"/>
    </row>
    <row r="76">
      <c r="S76" s="65"/>
      <c r="T76" s="12"/>
    </row>
    <row r="77">
      <c r="S77" s="65"/>
      <c r="T77" s="12"/>
    </row>
    <row r="78">
      <c r="S78" s="65"/>
      <c r="T78" s="12"/>
    </row>
    <row r="79">
      <c r="S79" s="65"/>
      <c r="T79" s="12"/>
    </row>
    <row r="80">
      <c r="S80" s="65"/>
      <c r="T80" s="12"/>
    </row>
    <row r="81">
      <c r="S81" s="65"/>
      <c r="T81" s="12"/>
    </row>
    <row r="82">
      <c r="S82" s="65"/>
      <c r="T82" s="12"/>
    </row>
    <row r="83">
      <c r="S83" s="65"/>
      <c r="T83" s="12"/>
    </row>
    <row r="84">
      <c r="S84" s="65"/>
      <c r="T84" s="12"/>
    </row>
    <row r="85">
      <c r="S85" s="65"/>
      <c r="T85" s="12"/>
    </row>
    <row r="86">
      <c r="S86" s="65"/>
      <c r="T86" s="12"/>
    </row>
    <row r="87">
      <c r="S87" s="65"/>
      <c r="T87" s="12"/>
    </row>
    <row r="88">
      <c r="S88" s="65"/>
      <c r="T88" s="12"/>
    </row>
    <row r="89">
      <c r="S89" s="65"/>
      <c r="T89" s="12"/>
    </row>
    <row r="90">
      <c r="S90" s="65"/>
      <c r="T90" s="12"/>
    </row>
    <row r="91">
      <c r="S91" s="65"/>
      <c r="T91" s="12"/>
    </row>
    <row r="92">
      <c r="S92" s="65"/>
      <c r="T92" s="12"/>
    </row>
    <row r="93">
      <c r="S93" s="65"/>
      <c r="T93" s="12"/>
    </row>
    <row r="94">
      <c r="S94" s="65"/>
      <c r="T94" s="12"/>
    </row>
    <row r="95">
      <c r="S95" s="65"/>
      <c r="T95" s="12"/>
    </row>
    <row r="96">
      <c r="S96" s="65"/>
      <c r="T96" s="12"/>
    </row>
    <row r="97">
      <c r="S97" s="65"/>
      <c r="T97" s="12"/>
    </row>
    <row r="98">
      <c r="S98" s="65"/>
      <c r="T98" s="12"/>
    </row>
    <row r="99">
      <c r="S99" s="65"/>
      <c r="T99" s="12"/>
    </row>
    <row r="100">
      <c r="S100" s="65"/>
      <c r="T100" s="12"/>
    </row>
    <row r="101">
      <c r="S101" s="65"/>
      <c r="T101" s="12"/>
    </row>
    <row r="102">
      <c r="S102" s="65"/>
      <c r="T102" s="12"/>
    </row>
    <row r="103">
      <c r="S103" s="65"/>
      <c r="T103" s="12"/>
    </row>
    <row r="104">
      <c r="S104" s="65"/>
      <c r="T104" s="12"/>
    </row>
    <row r="105">
      <c r="S105" s="65"/>
      <c r="T105" s="12"/>
    </row>
    <row r="106">
      <c r="S106" s="65"/>
      <c r="T106" s="12"/>
    </row>
    <row r="107">
      <c r="S107" s="65"/>
      <c r="T107" s="12"/>
    </row>
    <row r="108">
      <c r="S108" s="65"/>
      <c r="T108" s="12"/>
    </row>
    <row r="109">
      <c r="S109" s="65"/>
      <c r="T109" s="12"/>
    </row>
    <row r="110">
      <c r="S110" s="65"/>
      <c r="T110" s="12"/>
    </row>
    <row r="111">
      <c r="S111" s="65"/>
      <c r="T111" s="12"/>
    </row>
    <row r="112">
      <c r="S112" s="65"/>
      <c r="T112" s="12"/>
    </row>
    <row r="113">
      <c r="S113" s="65"/>
      <c r="T113" s="12"/>
    </row>
    <row r="114">
      <c r="S114" s="65"/>
      <c r="T114" s="12"/>
    </row>
    <row r="115">
      <c r="S115" s="65"/>
      <c r="T115" s="12"/>
    </row>
    <row r="116">
      <c r="S116" s="65"/>
      <c r="T116" s="12"/>
    </row>
    <row r="117">
      <c r="S117" s="65"/>
      <c r="T117" s="12"/>
    </row>
    <row r="118">
      <c r="S118" s="65"/>
      <c r="T118" s="12"/>
    </row>
    <row r="119">
      <c r="S119" s="65"/>
      <c r="T119" s="12"/>
    </row>
    <row r="120">
      <c r="S120" s="65"/>
      <c r="T120" s="12"/>
    </row>
    <row r="121">
      <c r="S121" s="65"/>
      <c r="T121" s="12"/>
    </row>
    <row r="122">
      <c r="S122" s="65"/>
      <c r="T122" s="12"/>
    </row>
    <row r="123">
      <c r="S123" s="65"/>
      <c r="T123" s="12"/>
    </row>
    <row r="124">
      <c r="S124" s="65"/>
      <c r="T124" s="12"/>
    </row>
    <row r="125">
      <c r="S125" s="65"/>
      <c r="T125" s="12"/>
    </row>
    <row r="126">
      <c r="S126" s="65"/>
      <c r="T126" s="12"/>
    </row>
    <row r="127">
      <c r="S127" s="65"/>
      <c r="T127" s="12"/>
    </row>
    <row r="128">
      <c r="S128" s="65"/>
      <c r="T128" s="12"/>
    </row>
    <row r="129">
      <c r="S129" s="65"/>
      <c r="T129" s="12"/>
    </row>
    <row r="130">
      <c r="S130" s="65"/>
      <c r="T130" s="12"/>
    </row>
    <row r="131">
      <c r="S131" s="65"/>
      <c r="T131" s="12"/>
    </row>
    <row r="132">
      <c r="S132" s="65"/>
      <c r="T132" s="12"/>
    </row>
    <row r="133">
      <c r="S133" s="65"/>
      <c r="T133" s="12"/>
    </row>
    <row r="134">
      <c r="S134" s="65"/>
      <c r="T134" s="12"/>
    </row>
    <row r="135">
      <c r="S135" s="65"/>
      <c r="T135" s="12"/>
    </row>
    <row r="136">
      <c r="S136" s="65"/>
      <c r="T136" s="12"/>
    </row>
    <row r="137">
      <c r="S137" s="65"/>
      <c r="T137" s="12"/>
    </row>
    <row r="138">
      <c r="S138" s="65"/>
      <c r="T138" s="12"/>
    </row>
    <row r="139">
      <c r="S139" s="65"/>
      <c r="T139" s="12"/>
    </row>
    <row r="140">
      <c r="S140" s="65"/>
      <c r="T140" s="12"/>
    </row>
    <row r="141">
      <c r="S141" s="65"/>
      <c r="T141" s="12"/>
    </row>
    <row r="142">
      <c r="S142" s="65"/>
      <c r="T142" s="12"/>
    </row>
    <row r="143">
      <c r="S143" s="65"/>
      <c r="T143" s="12"/>
    </row>
    <row r="144">
      <c r="S144" s="65"/>
      <c r="T144" s="12"/>
    </row>
    <row r="145">
      <c r="S145" s="65"/>
      <c r="T145" s="12"/>
    </row>
    <row r="146">
      <c r="S146" s="65"/>
      <c r="T146" s="12"/>
    </row>
    <row r="147">
      <c r="S147" s="65"/>
      <c r="T147" s="12"/>
    </row>
    <row r="148">
      <c r="S148" s="65"/>
      <c r="T148" s="12"/>
    </row>
    <row r="149">
      <c r="S149" s="65"/>
      <c r="T149" s="12"/>
    </row>
    <row r="150">
      <c r="S150" s="65"/>
      <c r="T150" s="12"/>
    </row>
    <row r="151">
      <c r="S151" s="65"/>
      <c r="T151" s="12"/>
    </row>
    <row r="152">
      <c r="S152" s="65"/>
      <c r="T152" s="12"/>
    </row>
    <row r="153">
      <c r="S153" s="65"/>
      <c r="T153" s="12"/>
    </row>
    <row r="154">
      <c r="S154" s="65"/>
      <c r="T154" s="12"/>
    </row>
    <row r="155">
      <c r="S155" s="65"/>
      <c r="T155" s="12"/>
    </row>
    <row r="156">
      <c r="S156" s="65"/>
      <c r="T156" s="12"/>
    </row>
    <row r="157">
      <c r="S157" s="65"/>
      <c r="T157" s="12"/>
    </row>
    <row r="158">
      <c r="S158" s="65"/>
      <c r="T158" s="12"/>
    </row>
    <row r="159">
      <c r="S159" s="65"/>
      <c r="T159" s="12"/>
    </row>
    <row r="160">
      <c r="S160" s="65"/>
      <c r="T160" s="12"/>
    </row>
    <row r="161">
      <c r="S161" s="65"/>
      <c r="T161" s="12"/>
    </row>
    <row r="162">
      <c r="S162" s="65"/>
      <c r="T162" s="12"/>
    </row>
    <row r="163">
      <c r="S163" s="65"/>
      <c r="T163" s="12"/>
    </row>
    <row r="164">
      <c r="S164" s="65"/>
      <c r="T164" s="12"/>
    </row>
    <row r="165">
      <c r="S165" s="65"/>
      <c r="T165" s="12"/>
    </row>
    <row r="166">
      <c r="S166" s="65"/>
      <c r="T166" s="12"/>
    </row>
    <row r="167">
      <c r="S167" s="65"/>
      <c r="T167" s="12"/>
    </row>
    <row r="168">
      <c r="S168" s="65"/>
      <c r="T168" s="12"/>
    </row>
    <row r="169">
      <c r="S169" s="65"/>
      <c r="T169" s="12"/>
    </row>
    <row r="170">
      <c r="S170" s="65"/>
      <c r="T170" s="12"/>
    </row>
    <row r="171">
      <c r="S171" s="65"/>
      <c r="T171" s="12"/>
    </row>
    <row r="172">
      <c r="S172" s="65"/>
      <c r="T172" s="12"/>
    </row>
    <row r="173">
      <c r="S173" s="65"/>
      <c r="T173" s="12"/>
    </row>
    <row r="174">
      <c r="S174" s="65"/>
      <c r="T174" s="12"/>
    </row>
    <row r="175">
      <c r="S175" s="65"/>
      <c r="T175" s="12"/>
    </row>
    <row r="176">
      <c r="S176" s="65"/>
      <c r="T176" s="12"/>
    </row>
    <row r="177">
      <c r="S177" s="65"/>
      <c r="T177" s="12"/>
    </row>
    <row r="178">
      <c r="S178" s="65"/>
      <c r="T178" s="12"/>
    </row>
    <row r="179">
      <c r="S179" s="65"/>
      <c r="T179" s="12"/>
    </row>
    <row r="180">
      <c r="S180" s="65"/>
      <c r="T180" s="12"/>
    </row>
    <row r="181">
      <c r="S181" s="65"/>
      <c r="T181" s="12"/>
    </row>
    <row r="182">
      <c r="S182" s="65"/>
      <c r="T182" s="12"/>
    </row>
    <row r="183">
      <c r="S183" s="65"/>
      <c r="T183" s="12"/>
    </row>
    <row r="184">
      <c r="S184" s="65"/>
      <c r="T184" s="12"/>
    </row>
    <row r="185">
      <c r="S185" s="65"/>
      <c r="T185" s="12"/>
    </row>
    <row r="186">
      <c r="S186" s="65"/>
      <c r="T186" s="12"/>
    </row>
    <row r="187">
      <c r="S187" s="65"/>
      <c r="T187" s="12"/>
    </row>
    <row r="188">
      <c r="S188" s="65"/>
      <c r="T188" s="12"/>
    </row>
    <row r="189">
      <c r="S189" s="65"/>
      <c r="T189" s="12"/>
    </row>
    <row r="190">
      <c r="S190" s="65"/>
      <c r="T190" s="12"/>
    </row>
    <row r="191">
      <c r="S191" s="65"/>
      <c r="T191" s="12"/>
    </row>
    <row r="192">
      <c r="S192" s="65"/>
      <c r="T192" s="12"/>
    </row>
    <row r="193">
      <c r="S193" s="65"/>
      <c r="T193" s="12"/>
    </row>
    <row r="194">
      <c r="S194" s="65"/>
      <c r="T194" s="12"/>
    </row>
    <row r="195">
      <c r="S195" s="65"/>
      <c r="T195" s="12"/>
    </row>
    <row r="196">
      <c r="S196" s="65"/>
      <c r="T196" s="12"/>
    </row>
    <row r="197">
      <c r="S197" s="65"/>
      <c r="T197" s="12"/>
    </row>
    <row r="198">
      <c r="S198" s="65"/>
      <c r="T198" s="12"/>
    </row>
    <row r="199">
      <c r="S199" s="65"/>
      <c r="T199" s="12"/>
    </row>
    <row r="200">
      <c r="S200" s="65"/>
      <c r="T200" s="12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7:N2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22:H22"/>
    <mergeCell ref="G24:H24"/>
    <mergeCell ref="B25:N25"/>
    <mergeCell ref="B26:N26"/>
    <mergeCell ref="P21:T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