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<sst xmlns="http://schemas.openxmlformats.org/spreadsheetml/2006/main" count="84">
  <si>
    <t>公　開　類</t>
  </si>
  <si>
    <t>年　度　報</t>
  </si>
  <si>
    <t>臺中市霧峰區推行社區發展工作概況（修正表）</t>
  </si>
  <si>
    <t>中華民國113年度</t>
  </si>
  <si>
    <t>項目別</t>
  </si>
  <si>
    <t>總計</t>
  </si>
  <si>
    <t>丁台社區</t>
  </si>
  <si>
    <t>中正社區</t>
  </si>
  <si>
    <t>五福社區</t>
  </si>
  <si>
    <t>六股社區</t>
  </si>
  <si>
    <t>北柳社區</t>
  </si>
  <si>
    <t>北勢社區</t>
  </si>
  <si>
    <t>四德社區</t>
  </si>
  <si>
    <t>本堂社區</t>
  </si>
  <si>
    <t>本鄉社區</t>
  </si>
  <si>
    <t>甲寅社區</t>
  </si>
  <si>
    <t>吉峰社區</t>
  </si>
  <si>
    <t>坑口社區</t>
  </si>
  <si>
    <t>南柳社區</t>
  </si>
  <si>
    <t>南勢社區</t>
  </si>
  <si>
    <t>峰谷社區</t>
  </si>
  <si>
    <t>桐林社區</t>
  </si>
  <si>
    <t>萊園社區</t>
  </si>
  <si>
    <t>萬豐社區</t>
  </si>
  <si>
    <t>錦榮社區</t>
  </si>
  <si>
    <t>舊正社區</t>
  </si>
  <si>
    <t>備註</t>
  </si>
  <si>
    <t>每年終了後1個月內編送</t>
  </si>
  <si>
    <t>已劃定社區數
(處)</t>
  </si>
  <si>
    <t>社區發展協會總數
(個)</t>
  </si>
  <si>
    <t>社區戶數
(戶)</t>
  </si>
  <si>
    <t>社區人口數
(人)</t>
  </si>
  <si>
    <t>理監事人數</t>
  </si>
  <si>
    <t>合計</t>
  </si>
  <si>
    <t>合計
(人)</t>
  </si>
  <si>
    <t>男
(人)</t>
  </si>
  <si>
    <t>女
(人)</t>
  </si>
  <si>
    <t>理事長</t>
  </si>
  <si>
    <t>理事(不含理事長)</t>
  </si>
  <si>
    <t>監事</t>
  </si>
  <si>
    <t>編製機關</t>
  </si>
  <si>
    <t>表    號</t>
  </si>
  <si>
    <t>參加社區發展協會會員數
(人)</t>
  </si>
  <si>
    <t xml:space="preserve">臺中市霧峰區公所 </t>
  </si>
  <si>
    <t>11140-01-01-3</t>
  </si>
  <si>
    <t>設置社區生產建設基金
(個)</t>
  </si>
  <si>
    <t>－</t>
  </si>
  <si>
    <t>臺中市霧峰區推行社區發展工作概況(續)（修正表）</t>
  </si>
  <si>
    <t>總  計</t>
  </si>
  <si>
    <t>實際使用經費(元)</t>
  </si>
  <si>
    <t>政府補助款</t>
  </si>
  <si>
    <t>社區自籌款</t>
  </si>
  <si>
    <t>填表</t>
  </si>
  <si>
    <t>資料來源：本所社會課依據臺中市政府社區培力資源網資料編製。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</si>
  <si>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</si>
  <si>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</si>
  <si>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修正原因：理監事人數合計、參加社區發展協會會員數(人)、社區內部組織社區成長教室(班)，數值有誤。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</si>
  <si>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</si>
  <si>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</si>
  <si>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</si>
  <si>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</si>
  <si>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</si>
  <si>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</si>
  <si>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
(人次)</t>
  </si>
  <si>
    <t>辦理社區觀摩
(人次)</t>
  </si>
  <si>
    <t>審核</t>
  </si>
  <si>
    <t>社區內部組織</t>
  </si>
  <si>
    <t>社區長壽俱樂部
(處)</t>
  </si>
  <si>
    <t>社區成長教室
(班)</t>
  </si>
  <si>
    <t>社區守望相助隊
(隊)</t>
  </si>
  <si>
    <t>社區民俗藝文康樂班隊(隊)</t>
  </si>
  <si>
    <t>業務主管人員</t>
  </si>
  <si>
    <t>主辦統計人員</t>
  </si>
  <si>
    <t>社區志願服務</t>
  </si>
  <si>
    <t>團隊
(隊)</t>
  </si>
  <si>
    <t>志工數</t>
  </si>
  <si>
    <t>辦理社區照顧關懷據點
(處)</t>
  </si>
  <si>
    <t>機關首長</t>
  </si>
  <si>
    <t>中華民國114年1月22日編製</t>
  </si>
  <si>
    <t>社區圖書室
(處)</t>
  </si>
  <si>
    <t>社區刊物
(期)</t>
  </si>
  <si>
    <t>服務成果</t>
  </si>
  <si>
    <t>福利服務或活動
(受益人次)</t>
  </si>
  <si>
    <t>其他服務
(受益人次)</t>
  </si>
</sst>
</file>

<file path=xl/styles.xml><?xml version="1.0" encoding="utf-8"?>
<styleSheet xmlns="http://schemas.openxmlformats.org/spreadsheetml/2006/main">
  <numFmts count="4">
    <numFmt formatCode="#,##0;\-#,##0;&quot;    －&quot;" numFmtId="197"/>
    <numFmt formatCode="#,##0&quot; &quot;;[Red]&quot;(&quot;#,##0&quot;)&quot;" numFmtId="198"/>
    <numFmt formatCode="0.00_ " numFmtId="199"/>
    <numFmt formatCode="#,##0;\-#,##0;\-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4" xfId="0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197" fontId="5" borderId="2" xfId="0" applyNumberFormat="true" applyFont="true" applyBorder="true">
      <alignment horizontal="right" vertical="center" wrapText="true"/>
    </xf>
    <xf numFmtId="0" fontId="1" borderId="7" xfId="0" applyFont="true" applyBorder="true"/>
    <xf numFmtId="0" fontId="1" borderId="0" xfId="0" applyFont="true">
      <alignment horizontal="center" vertical="center" wrapText="true"/>
    </xf>
    <xf numFmtId="0" fontId="1" borderId="8" xfId="0" applyFont="true" applyBorder="true">
      <alignment vertical="center" wrapText="true"/>
    </xf>
    <xf numFmtId="0" fontId="1" borderId="9" xfId="0" applyFont="true" applyBorder="true"/>
    <xf numFmtId="0" fontId="6" borderId="3" xfId="0" applyFont="true" applyBorder="true"/>
    <xf numFmtId="0" fontId="6" borderId="0" xfId="0" applyFont="true"/>
    <xf numFmtId="0" fontId="1" borderId="0" xfId="0" applyFont="true">
      <alignment wrapText="true"/>
    </xf>
    <xf numFmtId="0" fontId="1" borderId="1" xfId="0" applyFont="true" applyBorder="true">
      <alignment vertical="center" wrapText="true"/>
    </xf>
    <xf numFmtId="0" fontId="7" borderId="0" xfId="0" applyFont="true"/>
    <xf numFmtId="0" fontId="1" borderId="1" xfId="0" applyFont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 wrapText="true"/>
    </xf>
    <xf numFmtId="197" fontId="5" fillId="3" borderId="2" xfId="0" applyNumberFormat="true" applyFont="true" applyFill="true" applyBorder="true">
      <alignment horizontal="right" vertical="center" wrapText="true"/>
    </xf>
    <xf numFmtId="0" fontId="1" borderId="10" xfId="0" applyFont="true" applyBorder="true">
      <alignment horizontal="justify" wrapText="true"/>
    </xf>
    <xf numFmtId="0" fontId="1" borderId="11" xfId="0" applyFont="true" applyBorder="true">
      <alignment horizontal="right"/>
    </xf>
    <xf numFmtId="0" fontId="6" borderId="0" xfId="0" applyFont="true">
      <alignment vertical="center"/>
    </xf>
    <xf numFmtId="0" fontId="4" borderId="1" xfId="0" applyFont="true" applyBorder="true"/>
    <xf numFmtId="3" fontId="5" fillId="3" borderId="2" xfId="0" applyNumberFormat="true" applyFont="true" applyFill="true" applyBorder="true">
      <alignment horizontal="right" vertical="center" wrapText="true"/>
    </xf>
    <xf numFmtId="198" fontId="5" fillId="3" borderId="2" xfId="0" applyNumberFormat="true" applyFont="true" applyFill="true" applyBorder="true">
      <alignment horizontal="right" vertical="center" wrapText="true"/>
    </xf>
    <xf numFmtId="0" fontId="1" borderId="7" xfId="0" applyFont="true" applyBorder="true">
      <alignment horizontal="center" vertical="center" wrapText="true"/>
    </xf>
    <xf numFmtId="197" fontId="5" borderId="7" xfId="0" applyNumberFormat="true" applyFont="true" applyBorder="true">
      <alignment horizontal="right" vertical="center" wrapText="true"/>
    </xf>
    <xf numFmtId="0" fontId="2" borderId="3" xfId="0" applyFont="true" applyBorder="true">
      <alignment horizontal="center" vertical="center"/>
    </xf>
    <xf numFmtId="0" fontId="1" borderId="1" xfId="0" applyFont="true" applyBorder="true">
      <alignment horizontal="center"/>
    </xf>
    <xf numFmtId="197" fontId="1" borderId="4" xfId="0" applyNumberFormat="true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 wrapText="true"/>
    </xf>
    <xf numFmtId="197" fontId="1" borderId="4" xfId="0" applyNumberFormat="true" applyFont="true" applyBorder="true"/>
    <xf numFmtId="0" fontId="1" borderId="3" xfId="0" applyFont="true" applyBorder="true"/>
    <xf numFmtId="0" fontId="1" borderId="5" xfId="0" applyFont="true" applyBorder="true">
      <alignment horizontal="center" vertical="center" wrapText="true"/>
    </xf>
    <xf numFmtId="0" fontId="1" borderId="6" xfId="0" applyFont="true" applyBorder="true">
      <alignment horizontal="lef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fillId="2" borderId="2" xfId="0" applyNumberFormat="true" applyFont="true" applyFill="true" applyBorder="true">
      <alignment horizontal="center" vertical="center" wrapText="true"/>
    </xf>
    <xf numFmtId="197" fontId="5" fillId="2" borderId="2" xfId="0" applyNumberFormat="true" applyFont="true" applyFill="true" applyBorder="true">
      <alignment horizontal="right" vertical="center" wrapText="true"/>
    </xf>
    <xf numFmtId="197" fontId="1" borderId="2" xfId="0" applyNumberFormat="true" applyFont="true" applyBorder="true"/>
    <xf numFmtId="197" fontId="8" borderId="2" xfId="0" applyNumberFormat="true" applyFont="true" applyBorder="true"/>
    <xf numFmtId="0" fontId="1" borderId="9" xfId="0" applyFont="true" applyBorder="true">
      <alignment horizontal="left" vertical="center"/>
    </xf>
    <xf numFmtId="0" fontId="1" borderId="8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197" fontId="9" fillId="3" borderId="2" xfId="0" applyNumberFormat="true" applyFont="true" applyFill="true" applyBorder="true">
      <alignment horizontal="right" vertical="center" wrapText="true"/>
    </xf>
    <xf numFmtId="199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1" borderId="1" xfId="0" applyFont="true" applyBorder="true">
      <alignment wrapText="true"/>
    </xf>
    <xf numFmtId="0" fontId="10" borderId="1" xfId="0" applyFont="true" applyBorder="true"/>
    <xf numFmtId="0" fontId="6" borderId="10" xfId="0" applyFont="true" applyBorder="true"/>
    <xf numFmtId="199" fontId="1" borderId="9" xfId="0" applyNumberFormat="true" applyFont="true" applyBorder="true">
      <alignment horizontal="left" vertical="center"/>
    </xf>
    <xf numFmtId="0" fontId="1" borderId="3" xfId="0" applyFont="true" applyBorder="true">
      <alignment horizontal="right"/>
    </xf>
    <xf numFmtId="197" fontId="5" borderId="2" xfId="0" applyNumberFormat="true" applyFont="true" applyBorder="true">
      <alignment horizontal="right" vertical="center"/>
    </xf>
    <xf numFmtId="197" fontId="1" borderId="7" xfId="0" applyNumberFormat="true" applyFont="true" applyBorder="true">
      <alignment horizontal="center" vertical="center" wrapText="true"/>
    </xf>
    <xf numFmtId="197" fontId="5" fillId="3" borderId="7" xfId="0" applyNumberFormat="true" applyFont="true" applyFill="true" applyBorder="true">
      <alignment horizontal="right" vertical="center" wrapText="true"/>
    </xf>
    <xf numFmtId="197" fontId="5" borderId="7" xfId="0" applyNumberFormat="true" applyFont="true" applyBorder="true">
      <alignment horizontal="right" vertical="center"/>
    </xf>
    <xf numFmtId="0" fontId="4" borderId="5" xfId="0" applyFont="true" applyBorder="true"/>
    <xf numFmtId="200" fontId="8" borderId="0" xfId="0" applyNumberFormat="true" applyFont="true"/>
    <xf numFmtId="0" fontId="1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S202"/>
  <sheetViews>
    <sheetView zoomScale="100" topLeftCell="A1" workbookViewId="0" showGridLines="fals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2.640625" hidden="false" outlineLevel="0"/>
    <col min="3" max="3" bestFit="false" customWidth="true" width="11.3515625" hidden="false" outlineLevel="0"/>
    <col min="4" max="5" bestFit="false" customWidth="true" width="13.2109375" hidden="false" outlineLevel="0"/>
    <col min="6" max="6" bestFit="false" customWidth="true" width="9.4921875" hidden="false" outlineLevel="0"/>
    <col min="7" max="20" bestFit="false" customWidth="true" width="11.2109375" hidden="false" outlineLevel="0"/>
    <col min="21" max="21" bestFit="false" customWidth="true" width="11.3515625" hidden="false" outlineLevel="0"/>
    <col min="22" max="22" bestFit="false" customWidth="true" width="18.2109375" hidden="false" outlineLevel="0"/>
    <col min="23" max="23" bestFit="false" customWidth="true" width="11.3515625" hidden="false" outlineLevel="0"/>
    <col min="24" max="24" bestFit="false" customWidth="true" width="14.2109375" hidden="false" outlineLevel="0"/>
    <col min="25" max="25" bestFit="false" customWidth="true" width="11.3515625" hidden="false" outlineLevel="0"/>
    <col min="26" max="42" bestFit="false" customWidth="true" width="9.2109375" hidden="false" outlineLevel="0"/>
    <col min="43" max="43" bestFit="false" customWidth="true" width="13.3515625" hidden="false" outlineLevel="0"/>
    <col min="44" max="44" bestFit="false" customWidth="true" width="11.2109375" hidden="false" outlineLevel="0"/>
  </cols>
  <sheetData>
    <row r="1" ht="9.75" customHeight="true">
      <c r="A1" s="1"/>
      <c r="B1" s="1"/>
      <c r="C1" s="1"/>
      <c r="D1" s="1"/>
      <c r="E1" s="1"/>
      <c r="F1" s="24"/>
      <c r="G1" s="1"/>
      <c r="H1" s="1"/>
      <c r="I1" s="1"/>
      <c r="J1" s="1"/>
      <c r="K1" s="1"/>
      <c r="L1" s="1"/>
      <c r="M1" s="1"/>
      <c r="N1" s="1"/>
      <c r="O1" s="1"/>
      <c r="P1" s="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ht="9.75" customHeight="true">
      <c r="A2" s="1"/>
      <c r="B2" s="1"/>
      <c r="C2" s="1"/>
      <c r="D2" s="1"/>
      <c r="E2" s="1"/>
      <c r="F2" s="24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ht="9.75" customHeight="true">
      <c r="A3" s="2"/>
      <c r="B3" s="1"/>
      <c r="C3" s="1"/>
      <c r="D3" s="2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1"/>
      <c r="R3" s="31"/>
      <c r="S3" s="31"/>
      <c r="T3" s="31"/>
      <c r="U3" s="31"/>
      <c r="V3" s="3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31"/>
      <c r="AP3" s="31"/>
      <c r="AQ3" s="31"/>
      <c r="AR3" s="31"/>
    </row>
    <row r="4" ht="18" customHeight="true">
      <c r="A4" s="3" t="s">
        <v>0</v>
      </c>
      <c r="B4" s="12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28"/>
      <c r="R4" s="3" t="s">
        <v>40</v>
      </c>
      <c r="S4" s="3"/>
      <c r="T4" s="3" t="s">
        <v>43</v>
      </c>
      <c r="U4" s="3"/>
      <c r="V4" s="3" t="s">
        <v>0</v>
      </c>
      <c r="W4" s="42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57"/>
      <c r="AL4" s="21"/>
      <c r="AM4" s="21"/>
      <c r="AN4" s="60"/>
      <c r="AO4" s="3" t="s">
        <v>40</v>
      </c>
      <c r="AP4" s="3"/>
      <c r="AQ4" s="3" t="s">
        <v>43</v>
      </c>
      <c r="AR4" s="3"/>
      <c r="AS4" s="67"/>
    </row>
    <row r="5" ht="18" customHeight="true">
      <c r="A5" s="3" t="s">
        <v>1</v>
      </c>
      <c r="B5" s="13" t="s">
        <v>27</v>
      </c>
      <c r="C5" s="18"/>
      <c r="D5" s="23"/>
      <c r="E5" s="23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9"/>
      <c r="R5" s="3" t="s">
        <v>41</v>
      </c>
      <c r="S5" s="3"/>
      <c r="T5" s="3" t="s">
        <v>44</v>
      </c>
      <c r="U5" s="3"/>
      <c r="V5" s="3" t="s">
        <v>1</v>
      </c>
      <c r="W5" s="43" t="s">
        <v>27</v>
      </c>
      <c r="X5" s="43"/>
      <c r="Y5" s="43"/>
      <c r="Z5" s="50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58"/>
      <c r="AL5" s="59"/>
      <c r="AM5" s="59"/>
      <c r="AN5" s="29"/>
      <c r="AO5" s="3" t="s">
        <v>41</v>
      </c>
      <c r="AP5" s="3"/>
      <c r="AQ5" s="3" t="s">
        <v>44</v>
      </c>
      <c r="AR5" s="3"/>
      <c r="AS5" s="67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6" t="s">
        <v>47</v>
      </c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37" t="s">
        <v>3</v>
      </c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ht="19.8" customHeight="true">
      <c r="A8" s="6" t="s">
        <v>4</v>
      </c>
      <c r="B8" s="14" t="s">
        <v>28</v>
      </c>
      <c r="C8" s="14" t="s">
        <v>29</v>
      </c>
      <c r="D8" s="14" t="s">
        <v>30</v>
      </c>
      <c r="E8" s="14" t="s">
        <v>31</v>
      </c>
      <c r="F8" s="14" t="s">
        <v>32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 t="s">
        <v>42</v>
      </c>
      <c r="S8" s="14"/>
      <c r="T8" s="14"/>
      <c r="U8" s="34" t="s">
        <v>45</v>
      </c>
      <c r="V8" s="38" t="s">
        <v>4</v>
      </c>
      <c r="W8" s="44" t="s">
        <v>49</v>
      </c>
      <c r="X8" s="44"/>
      <c r="Y8" s="44"/>
      <c r="Z8" s="44" t="s">
        <v>57</v>
      </c>
      <c r="AA8" s="44"/>
      <c r="AB8" s="44"/>
      <c r="AC8" s="44"/>
      <c r="AD8" s="44" t="s">
        <v>61</v>
      </c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67"/>
    </row>
    <row r="9" ht="20.1" customHeight="true">
      <c r="A9" s="6"/>
      <c r="B9" s="14"/>
      <c r="C9" s="14"/>
      <c r="D9" s="14"/>
      <c r="E9" s="14"/>
      <c r="F9" s="26" t="s">
        <v>33</v>
      </c>
      <c r="G9" s="26"/>
      <c r="H9" s="26"/>
      <c r="I9" s="14" t="s">
        <v>37</v>
      </c>
      <c r="J9" s="14"/>
      <c r="K9" s="14"/>
      <c r="L9" s="14" t="s">
        <v>38</v>
      </c>
      <c r="M9" s="14"/>
      <c r="N9" s="14"/>
      <c r="O9" s="14" t="s">
        <v>39</v>
      </c>
      <c r="P9" s="14"/>
      <c r="Q9" s="14"/>
      <c r="R9" s="14"/>
      <c r="S9" s="14"/>
      <c r="T9" s="14"/>
      <c r="U9" s="34"/>
      <c r="V9" s="38"/>
      <c r="W9" s="44"/>
      <c r="X9" s="44"/>
      <c r="Y9" s="44"/>
      <c r="Z9" s="44"/>
      <c r="AA9" s="44"/>
      <c r="AB9" s="44"/>
      <c r="AC9" s="44"/>
      <c r="AD9" s="44" t="s">
        <v>62</v>
      </c>
      <c r="AE9" s="44"/>
      <c r="AF9" s="44" t="s">
        <v>66</v>
      </c>
      <c r="AG9" s="44"/>
      <c r="AH9" s="44"/>
      <c r="AI9" s="44"/>
      <c r="AJ9" s="44"/>
      <c r="AK9" s="44"/>
      <c r="AL9" s="44"/>
      <c r="AM9" s="44"/>
      <c r="AN9" s="44" t="s">
        <v>76</v>
      </c>
      <c r="AO9" s="44" t="s">
        <v>79</v>
      </c>
      <c r="AP9" s="44" t="s">
        <v>80</v>
      </c>
      <c r="AQ9" s="44" t="s">
        <v>81</v>
      </c>
      <c r="AR9" s="44"/>
      <c r="AS9" s="67"/>
    </row>
    <row r="10" ht="20.1" customHeight="true">
      <c r="A10" s="6"/>
      <c r="B10" s="14"/>
      <c r="C10" s="14"/>
      <c r="D10" s="14"/>
      <c r="E10" s="14"/>
      <c r="F10" s="26" t="s">
        <v>34</v>
      </c>
      <c r="G10" s="26" t="s">
        <v>35</v>
      </c>
      <c r="H10" s="26" t="s">
        <v>36</v>
      </c>
      <c r="I10" s="26" t="s">
        <v>34</v>
      </c>
      <c r="J10" s="14" t="s">
        <v>35</v>
      </c>
      <c r="K10" s="14" t="s">
        <v>36</v>
      </c>
      <c r="L10" s="26" t="s">
        <v>34</v>
      </c>
      <c r="M10" s="14" t="s">
        <v>35</v>
      </c>
      <c r="N10" s="14" t="s">
        <v>36</v>
      </c>
      <c r="O10" s="26" t="s">
        <v>34</v>
      </c>
      <c r="P10" s="14" t="s">
        <v>35</v>
      </c>
      <c r="Q10" s="14" t="s">
        <v>36</v>
      </c>
      <c r="R10" s="26" t="s">
        <v>34</v>
      </c>
      <c r="S10" s="14" t="s">
        <v>35</v>
      </c>
      <c r="T10" s="14" t="s">
        <v>36</v>
      </c>
      <c r="U10" s="34"/>
      <c r="V10" s="38"/>
      <c r="W10" s="45" t="s">
        <v>33</v>
      </c>
      <c r="X10" s="44" t="s">
        <v>50</v>
      </c>
      <c r="Y10" s="44" t="s">
        <v>51</v>
      </c>
      <c r="Z10" s="45" t="s">
        <v>33</v>
      </c>
      <c r="AA10" s="44" t="s">
        <v>58</v>
      </c>
      <c r="AB10" s="44" t="s">
        <v>59</v>
      </c>
      <c r="AC10" s="44" t="s">
        <v>60</v>
      </c>
      <c r="AD10" s="44" t="s">
        <v>63</v>
      </c>
      <c r="AE10" s="44" t="s">
        <v>64</v>
      </c>
      <c r="AF10" s="44" t="s">
        <v>67</v>
      </c>
      <c r="AG10" s="44" t="s">
        <v>68</v>
      </c>
      <c r="AH10" s="44" t="s">
        <v>69</v>
      </c>
      <c r="AI10" s="44" t="s">
        <v>70</v>
      </c>
      <c r="AJ10" s="44" t="s">
        <v>73</v>
      </c>
      <c r="AK10" s="44"/>
      <c r="AL10" s="44"/>
      <c r="AM10" s="44"/>
      <c r="AN10" s="44"/>
      <c r="AO10" s="44"/>
      <c r="AP10" s="44"/>
      <c r="AQ10" s="44" t="s">
        <v>82</v>
      </c>
      <c r="AR10" s="64" t="s">
        <v>83</v>
      </c>
    </row>
    <row r="11" ht="20.1" customHeight="true">
      <c r="A11" s="6"/>
      <c r="B11" s="14"/>
      <c r="C11" s="14"/>
      <c r="D11" s="14"/>
      <c r="E11" s="14"/>
      <c r="F11" s="26"/>
      <c r="G11" s="26"/>
      <c r="H11" s="26"/>
      <c r="I11" s="26"/>
      <c r="J11" s="14"/>
      <c r="K11" s="14"/>
      <c r="L11" s="26"/>
      <c r="M11" s="14"/>
      <c r="N11" s="14"/>
      <c r="O11" s="26"/>
      <c r="P11" s="14"/>
      <c r="Q11" s="14"/>
      <c r="R11" s="26"/>
      <c r="S11" s="14"/>
      <c r="T11" s="14"/>
      <c r="U11" s="34"/>
      <c r="V11" s="38"/>
      <c r="W11" s="45"/>
      <c r="X11" s="44"/>
      <c r="Y11" s="44"/>
      <c r="Z11" s="45"/>
      <c r="AA11" s="44"/>
      <c r="AB11" s="44"/>
      <c r="AC11" s="44"/>
      <c r="AD11" s="44"/>
      <c r="AE11" s="44"/>
      <c r="AF11" s="44"/>
      <c r="AG11" s="44"/>
      <c r="AH11" s="44"/>
      <c r="AI11" s="44"/>
      <c r="AJ11" s="44" t="s">
        <v>74</v>
      </c>
      <c r="AK11" s="44" t="s">
        <v>75</v>
      </c>
      <c r="AL11" s="44"/>
      <c r="AM11" s="44"/>
      <c r="AN11" s="44"/>
      <c r="AO11" s="44"/>
      <c r="AP11" s="44"/>
      <c r="AQ11" s="44"/>
      <c r="AR11" s="64"/>
    </row>
    <row r="12" ht="39.9" customHeight="true">
      <c r="A12" s="6"/>
      <c r="B12" s="14"/>
      <c r="C12" s="14"/>
      <c r="D12" s="14"/>
      <c r="E12" s="14"/>
      <c r="F12" s="26"/>
      <c r="G12" s="26"/>
      <c r="H12" s="26"/>
      <c r="I12" s="26"/>
      <c r="J12" s="14"/>
      <c r="K12" s="14"/>
      <c r="L12" s="26"/>
      <c r="M12" s="14"/>
      <c r="N12" s="14"/>
      <c r="O12" s="26"/>
      <c r="P12" s="14"/>
      <c r="Q12" s="14"/>
      <c r="R12" s="26"/>
      <c r="S12" s="14"/>
      <c r="T12" s="14"/>
      <c r="U12" s="34"/>
      <c r="V12" s="38"/>
      <c r="W12" s="45"/>
      <c r="X12" s="44"/>
      <c r="Y12" s="44"/>
      <c r="Z12" s="45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5" t="s">
        <v>34</v>
      </c>
      <c r="AL12" s="44" t="s">
        <v>35</v>
      </c>
      <c r="AM12" s="44" t="s">
        <v>36</v>
      </c>
      <c r="AN12" s="44"/>
      <c r="AO12" s="44"/>
      <c r="AP12" s="44"/>
      <c r="AQ12" s="44"/>
      <c r="AR12" s="64"/>
    </row>
    <row r="13" ht="22.35" customHeight="true">
      <c r="A13" s="7" t="s">
        <v>5</v>
      </c>
      <c r="B13" s="15" t="n">
        <f>SUM(B14:B33)</f>
        <v>20</v>
      </c>
      <c r="C13" s="15" t="n">
        <f>SUM(C14:C33)</f>
        <v>20</v>
      </c>
      <c r="D13" s="15" t="n">
        <f>SUM(D14:D33)</f>
        <v>22280</v>
      </c>
      <c r="E13" s="15" t="n">
        <f>SUM(E14:E33)</f>
        <v>63342</v>
      </c>
      <c r="F13" s="15" t="n">
        <f>SUM(F14:F33)</f>
        <v>306</v>
      </c>
      <c r="G13" s="15" t="n">
        <f>SUM(G14:G33)</f>
        <v>222</v>
      </c>
      <c r="H13" s="15" t="n">
        <f>SUM(H14:H33)</f>
        <v>84</v>
      </c>
      <c r="I13" s="15" t="n">
        <f>SUM(I14:I33)</f>
        <v>20</v>
      </c>
      <c r="J13" s="15" t="n">
        <f>SUM(J14:J33)</f>
        <v>15</v>
      </c>
      <c r="K13" s="15" t="n">
        <f>SUM(K14:K33)</f>
        <v>5</v>
      </c>
      <c r="L13" s="15" t="n">
        <f>SUM(L14:L33)</f>
        <v>211</v>
      </c>
      <c r="M13" s="15" t="n">
        <f>SUM(M14:M33)</f>
        <v>155</v>
      </c>
      <c r="N13" s="15" t="n">
        <f>SUM(N14:N33)</f>
        <v>56</v>
      </c>
      <c r="O13" s="15" t="n">
        <f>SUM(O14:O33)</f>
        <v>75</v>
      </c>
      <c r="P13" s="15" t="n">
        <f>SUM(P14:P33)</f>
        <v>52</v>
      </c>
      <c r="Q13" s="15" t="n">
        <f>SUM(Q14:Q33)</f>
        <v>23</v>
      </c>
      <c r="R13" s="15" t="n">
        <f>SUM(R14:R33)</f>
        <v>1317</v>
      </c>
      <c r="S13" s="15" t="n">
        <f>SUM(S14:S33)</f>
        <v>747</v>
      </c>
      <c r="T13" s="15" t="n">
        <f>SUM(T14:T33)</f>
        <v>570</v>
      </c>
      <c r="U13" s="35" t="n">
        <f>SUM(U14:U33)</f>
        <v>17</v>
      </c>
      <c r="V13" s="39" t="s">
        <v>48</v>
      </c>
      <c r="W13" s="46" t="n">
        <f>SUM(W14:W33)</f>
        <v>20640108</v>
      </c>
      <c r="X13" s="27" t="n">
        <f>SUM(X14:X33)</f>
        <v>18394386</v>
      </c>
      <c r="Y13" s="27" t="n">
        <f>SUM(Y14:Y33)</f>
        <v>2245722</v>
      </c>
      <c r="Z13" s="46" t="n">
        <f>SUM(Z14:Z33)</f>
        <v>3</v>
      </c>
      <c r="AA13" s="27" t="n">
        <f>SUM(AA14:AA33)</f>
        <v>3</v>
      </c>
      <c r="AB13" s="27" t="n">
        <f>SUM(AB14:AB33)</f>
        <v>0</v>
      </c>
      <c r="AC13" s="27" t="n">
        <f>SUM(AC14:AC33)</f>
        <v>0</v>
      </c>
      <c r="AD13" s="27" t="n">
        <f>SUM(AD14:AD33)</f>
        <v>0</v>
      </c>
      <c r="AE13" s="27" t="n">
        <f>SUM(AE14:AE33)</f>
        <v>708</v>
      </c>
      <c r="AF13" s="27" t="n">
        <f>SUM(AF14:AF33)</f>
        <v>8</v>
      </c>
      <c r="AG13" s="27" t="n">
        <f>SUM(AG14:AG33)</f>
        <v>29</v>
      </c>
      <c r="AH13" s="27" t="n">
        <f>SUM(AH14:AH33)</f>
        <v>6</v>
      </c>
      <c r="AI13" s="27" t="n">
        <f>SUM(AI14:AI33)</f>
        <v>2</v>
      </c>
      <c r="AJ13" s="27" t="n">
        <f>SUM(AJ14:AJ33)</f>
        <v>22</v>
      </c>
      <c r="AK13" s="46" t="n">
        <f>SUM(AK14:AK33)</f>
        <v>617</v>
      </c>
      <c r="AL13" s="27" t="n">
        <f>SUM(AL14:AL33)</f>
        <v>233</v>
      </c>
      <c r="AM13" s="27" t="n">
        <f>SUM(AM14:AM33)</f>
        <v>384</v>
      </c>
      <c r="AN13" s="27" t="n">
        <f>SUM(AN14:AN33)</f>
        <v>17</v>
      </c>
      <c r="AO13" s="27" t="n">
        <f>SUM(AO14:AO33)</f>
        <v>0</v>
      </c>
      <c r="AP13" s="27" t="n">
        <f>SUM(AP14:AP33)</f>
        <v>4</v>
      </c>
      <c r="AQ13" s="27" t="n">
        <f>SUM(AQ14:AQ33)</f>
        <v>227654</v>
      </c>
      <c r="AR13" s="65" t="n">
        <f>SUM(AR14:AR33)</f>
        <v>1338</v>
      </c>
      <c r="AS13" s="68"/>
    </row>
    <row r="14" ht="22.35" customHeight="true">
      <c r="A14" s="7" t="s">
        <v>6</v>
      </c>
      <c r="B14" s="15" t="n">
        <v>1</v>
      </c>
      <c r="C14" s="15" t="n">
        <v>1</v>
      </c>
      <c r="D14" s="15" t="n">
        <v>814</v>
      </c>
      <c r="E14" s="15" t="n">
        <v>2635</v>
      </c>
      <c r="F14" s="15" t="n">
        <f>G14+H14</f>
        <v>12</v>
      </c>
      <c r="G14" s="27" t="n">
        <f>J14+M14+P14</f>
        <v>8</v>
      </c>
      <c r="H14" s="27" t="n">
        <f>K14+N14+Q14</f>
        <v>4</v>
      </c>
      <c r="I14" s="15" t="n">
        <f>J14+K14</f>
        <v>1</v>
      </c>
      <c r="J14" s="15" t="n">
        <v>1</v>
      </c>
      <c r="K14" s="15" t="n">
        <v>0</v>
      </c>
      <c r="L14" s="15" t="n">
        <f>M14+N14</f>
        <v>8</v>
      </c>
      <c r="M14" s="15" t="n">
        <v>5</v>
      </c>
      <c r="N14" s="15" t="n">
        <v>3</v>
      </c>
      <c r="O14" s="15" t="n">
        <f>P14+Q14</f>
        <v>3</v>
      </c>
      <c r="P14" s="15" t="n">
        <v>2</v>
      </c>
      <c r="Q14" s="15" t="n">
        <v>1</v>
      </c>
      <c r="R14" s="15" t="n">
        <f>S14+T14</f>
        <v>61</v>
      </c>
      <c r="S14" s="32" t="n">
        <v>42</v>
      </c>
      <c r="T14" s="32" t="n">
        <v>19</v>
      </c>
      <c r="U14" s="35" t="s">
        <v>46</v>
      </c>
      <c r="V14" s="39" t="s">
        <v>6</v>
      </c>
      <c r="W14" s="15" t="n">
        <f>X14+Y14</f>
        <v>1617342</v>
      </c>
      <c r="X14" s="15" t="n">
        <v>1582262</v>
      </c>
      <c r="Y14" s="15" t="n">
        <v>35080</v>
      </c>
      <c r="Z14" s="15" t="n">
        <f>AA14+AB14+AC14</f>
        <v>0</v>
      </c>
      <c r="AA14" s="15" t="n">
        <v>0</v>
      </c>
      <c r="AB14" s="15" t="n">
        <v>0</v>
      </c>
      <c r="AC14" s="15" t="n">
        <v>0</v>
      </c>
      <c r="AD14" s="15" t="n">
        <v>0</v>
      </c>
      <c r="AE14" s="15" t="n">
        <v>36</v>
      </c>
      <c r="AF14" s="15" t="n">
        <v>0</v>
      </c>
      <c r="AG14" s="27" t="n">
        <v>4</v>
      </c>
      <c r="AH14" s="15" t="n">
        <v>0</v>
      </c>
      <c r="AI14" s="15" t="n">
        <v>0</v>
      </c>
      <c r="AJ14" s="15" t="n">
        <v>2</v>
      </c>
      <c r="AK14" s="15" t="n">
        <f>AL14+AM14</f>
        <v>31</v>
      </c>
      <c r="AL14" s="15" t="n">
        <v>10</v>
      </c>
      <c r="AM14" s="15" t="n">
        <v>21</v>
      </c>
      <c r="AN14" s="15" t="n">
        <v>1</v>
      </c>
      <c r="AO14" s="15" t="s">
        <v>46</v>
      </c>
      <c r="AP14" s="63" t="s">
        <v>46</v>
      </c>
      <c r="AQ14" s="63" t="n">
        <v>9900</v>
      </c>
      <c r="AR14" s="66" t="n">
        <v>0</v>
      </c>
      <c r="AS14" s="68"/>
    </row>
    <row r="15" ht="22.35" customHeight="true">
      <c r="A15" s="7" t="s">
        <v>7</v>
      </c>
      <c r="B15" s="15" t="n">
        <v>1</v>
      </c>
      <c r="C15" s="15" t="n">
        <v>1</v>
      </c>
      <c r="D15" s="15" t="n">
        <v>861</v>
      </c>
      <c r="E15" s="15" t="n">
        <v>2208</v>
      </c>
      <c r="F15" s="15" t="n">
        <f>G15+H15</f>
        <v>20</v>
      </c>
      <c r="G15" s="27" t="n">
        <f>J15+M15+P15</f>
        <v>13</v>
      </c>
      <c r="H15" s="27" t="n">
        <f>K15+N15+Q15</f>
        <v>7</v>
      </c>
      <c r="I15" s="15" t="n">
        <f>J15+K15</f>
        <v>1</v>
      </c>
      <c r="J15" s="15" t="n">
        <v>1</v>
      </c>
      <c r="K15" s="15" t="n">
        <v>0</v>
      </c>
      <c r="L15" s="15" t="n">
        <f>M15+N15</f>
        <v>14</v>
      </c>
      <c r="M15" s="15" t="n">
        <v>9</v>
      </c>
      <c r="N15" s="15" t="n">
        <v>5</v>
      </c>
      <c r="O15" s="15" t="n">
        <f>P15+Q15</f>
        <v>5</v>
      </c>
      <c r="P15" s="15" t="n">
        <v>3</v>
      </c>
      <c r="Q15" s="15" t="n">
        <v>2</v>
      </c>
      <c r="R15" s="15" t="n">
        <f>S15+T15</f>
        <v>44</v>
      </c>
      <c r="S15" s="32" t="n">
        <v>22</v>
      </c>
      <c r="T15" s="32" t="n">
        <v>22</v>
      </c>
      <c r="U15" s="35" t="n">
        <v>1</v>
      </c>
      <c r="V15" s="39" t="s">
        <v>7</v>
      </c>
      <c r="W15" s="15" t="n">
        <f>X15+Y15</f>
        <v>98696</v>
      </c>
      <c r="X15" s="15" t="n">
        <v>70000</v>
      </c>
      <c r="Y15" s="15" t="n">
        <v>28696</v>
      </c>
      <c r="Z15" s="15" t="n">
        <f>AA15+AB15+AC15</f>
        <v>0</v>
      </c>
      <c r="AA15" s="15" t="n">
        <v>0</v>
      </c>
      <c r="AB15" s="15" t="n">
        <v>0</v>
      </c>
      <c r="AC15" s="15" t="n">
        <v>0</v>
      </c>
      <c r="AD15" s="15" t="n">
        <v>0</v>
      </c>
      <c r="AE15" s="15" t="n">
        <v>42</v>
      </c>
      <c r="AF15" s="15" t="n">
        <v>0</v>
      </c>
      <c r="AG15" s="27" t="n">
        <v>1</v>
      </c>
      <c r="AH15" s="15" t="n">
        <v>0</v>
      </c>
      <c r="AI15" s="15" t="n">
        <v>0</v>
      </c>
      <c r="AJ15" s="15" t="n">
        <v>0</v>
      </c>
      <c r="AK15" s="15" t="n">
        <f>AL15+AM15</f>
        <v>0</v>
      </c>
      <c r="AL15" s="15" t="n">
        <v>0</v>
      </c>
      <c r="AM15" s="15" t="n">
        <v>0</v>
      </c>
      <c r="AN15" s="15" t="n">
        <v>0</v>
      </c>
      <c r="AO15" s="15" t="s">
        <v>46</v>
      </c>
      <c r="AP15" s="63" t="s">
        <v>46</v>
      </c>
      <c r="AQ15" s="63" t="n">
        <v>642</v>
      </c>
      <c r="AR15" s="66" t="n">
        <v>0</v>
      </c>
      <c r="AS15" s="68"/>
    </row>
    <row r="16" ht="22.35" customHeight="true">
      <c r="A16" s="7" t="s">
        <v>8</v>
      </c>
      <c r="B16" s="15" t="n">
        <v>1</v>
      </c>
      <c r="C16" s="15" t="n">
        <v>1</v>
      </c>
      <c r="D16" s="15" t="n">
        <v>972</v>
      </c>
      <c r="E16" s="15" t="n">
        <v>2952</v>
      </c>
      <c r="F16" s="15" t="n">
        <f>G16+H16</f>
        <v>20</v>
      </c>
      <c r="G16" s="27" t="n">
        <f>J16+M16+P16</f>
        <v>17</v>
      </c>
      <c r="H16" s="27" t="n">
        <f>K16+N16+Q16</f>
        <v>3</v>
      </c>
      <c r="I16" s="15" t="n">
        <f>J16+K16</f>
        <v>1</v>
      </c>
      <c r="J16" s="15" t="n">
        <v>1</v>
      </c>
      <c r="K16" s="15" t="n">
        <v>0</v>
      </c>
      <c r="L16" s="15" t="n">
        <f>M16+N16</f>
        <v>14</v>
      </c>
      <c r="M16" s="15" t="n">
        <v>11</v>
      </c>
      <c r="N16" s="15" t="n">
        <v>3</v>
      </c>
      <c r="O16" s="15" t="n">
        <f>P16+Q16</f>
        <v>5</v>
      </c>
      <c r="P16" s="15" t="n">
        <v>5</v>
      </c>
      <c r="Q16" s="15" t="n">
        <v>0</v>
      </c>
      <c r="R16" s="15" t="n">
        <f>S16+T16</f>
        <v>60</v>
      </c>
      <c r="S16" s="32" t="n">
        <v>53</v>
      </c>
      <c r="T16" s="32" t="n">
        <v>7</v>
      </c>
      <c r="U16" s="35" t="n">
        <v>1</v>
      </c>
      <c r="V16" s="39" t="s">
        <v>8</v>
      </c>
      <c r="W16" s="15" t="n">
        <f>X16+Y16</f>
        <v>445002</v>
      </c>
      <c r="X16" s="15" t="n">
        <v>424114</v>
      </c>
      <c r="Y16" s="15" t="n">
        <v>20888</v>
      </c>
      <c r="Z16" s="15" t="n">
        <f>AA16+AB16+AC16</f>
        <v>0</v>
      </c>
      <c r="AA16" s="15" t="n">
        <v>0</v>
      </c>
      <c r="AB16" s="15" t="n">
        <v>0</v>
      </c>
      <c r="AC16" s="15" t="n">
        <v>0</v>
      </c>
      <c r="AD16" s="15" t="n">
        <v>0</v>
      </c>
      <c r="AE16" s="15" t="n">
        <v>0</v>
      </c>
      <c r="AF16" s="15" t="n">
        <v>0</v>
      </c>
      <c r="AG16" s="27" t="n">
        <v>1</v>
      </c>
      <c r="AH16" s="15" t="n">
        <v>0</v>
      </c>
      <c r="AI16" s="15" t="n">
        <v>0</v>
      </c>
      <c r="AJ16" s="15" t="n">
        <v>1</v>
      </c>
      <c r="AK16" s="15" t="n">
        <f>AL16+AM16</f>
        <v>22</v>
      </c>
      <c r="AL16" s="15" t="n">
        <v>3</v>
      </c>
      <c r="AM16" s="15" t="n">
        <v>19</v>
      </c>
      <c r="AN16" s="15" t="n">
        <v>1</v>
      </c>
      <c r="AO16" s="15" t="s">
        <v>46</v>
      </c>
      <c r="AP16" s="63" t="s">
        <v>46</v>
      </c>
      <c r="AQ16" s="63" t="n">
        <v>1444</v>
      </c>
      <c r="AR16" s="66" t="n">
        <v>0</v>
      </c>
      <c r="AS16" s="68"/>
    </row>
    <row r="17" ht="22.35" customHeight="true">
      <c r="A17" s="7" t="s">
        <v>9</v>
      </c>
      <c r="B17" s="15" t="n">
        <v>1</v>
      </c>
      <c r="C17" s="15" t="n">
        <v>1</v>
      </c>
      <c r="D17" s="15" t="n">
        <v>852</v>
      </c>
      <c r="E17" s="15" t="n">
        <v>2706</v>
      </c>
      <c r="F17" s="15" t="n">
        <f>G17+H17</f>
        <v>12</v>
      </c>
      <c r="G17" s="27" t="n">
        <f>J17+M17+P17</f>
        <v>11</v>
      </c>
      <c r="H17" s="27" t="n">
        <f>K17+N17+Q17</f>
        <v>1</v>
      </c>
      <c r="I17" s="15" t="n">
        <f>J17+K17</f>
        <v>1</v>
      </c>
      <c r="J17" s="15" t="n">
        <v>1</v>
      </c>
      <c r="K17" s="15" t="n">
        <v>0</v>
      </c>
      <c r="L17" s="15" t="n">
        <f>M17+N17</f>
        <v>8</v>
      </c>
      <c r="M17" s="15" t="n">
        <v>7</v>
      </c>
      <c r="N17" s="15" t="n">
        <v>1</v>
      </c>
      <c r="O17" s="15" t="n">
        <f>P17+Q17</f>
        <v>3</v>
      </c>
      <c r="P17" s="15" t="n">
        <v>3</v>
      </c>
      <c r="Q17" s="15" t="n">
        <v>0</v>
      </c>
      <c r="R17" s="15" t="n">
        <f>S17+T17</f>
        <v>72</v>
      </c>
      <c r="S17" s="32" t="n">
        <v>56</v>
      </c>
      <c r="T17" s="32" t="n">
        <v>16</v>
      </c>
      <c r="U17" s="35" t="n">
        <v>1</v>
      </c>
      <c r="V17" s="39" t="s">
        <v>9</v>
      </c>
      <c r="W17" s="15" t="n">
        <f>X17+Y17</f>
        <v>2853609</v>
      </c>
      <c r="X17" s="15" t="n">
        <v>2696710</v>
      </c>
      <c r="Y17" s="15" t="n">
        <v>156899</v>
      </c>
      <c r="Z17" s="15" t="n">
        <f>AA17+AB17+AC17</f>
        <v>0</v>
      </c>
      <c r="AA17" s="15" t="n">
        <v>0</v>
      </c>
      <c r="AB17" s="15" t="n">
        <v>0</v>
      </c>
      <c r="AC17" s="15" t="n">
        <v>0</v>
      </c>
      <c r="AD17" s="15" t="n">
        <v>0</v>
      </c>
      <c r="AE17" s="15" t="n">
        <v>80</v>
      </c>
      <c r="AF17" s="15" t="n">
        <v>0</v>
      </c>
      <c r="AG17" s="27" t="n">
        <v>5</v>
      </c>
      <c r="AH17" s="15" t="n">
        <v>0</v>
      </c>
      <c r="AI17" s="15" t="n">
        <v>0</v>
      </c>
      <c r="AJ17" s="15" t="n">
        <v>2</v>
      </c>
      <c r="AK17" s="15" t="n">
        <f>AL17+AM17</f>
        <v>60</v>
      </c>
      <c r="AL17" s="15" t="n">
        <v>17</v>
      </c>
      <c r="AM17" s="15" t="n">
        <v>43</v>
      </c>
      <c r="AN17" s="15" t="n">
        <v>1</v>
      </c>
      <c r="AO17" s="15" t="n">
        <v>0</v>
      </c>
      <c r="AP17" s="63" t="n">
        <v>4</v>
      </c>
      <c r="AQ17" s="63" t="n">
        <v>28236</v>
      </c>
      <c r="AR17" s="66" t="n">
        <v>0</v>
      </c>
      <c r="AS17" s="68"/>
    </row>
    <row r="18" ht="22.35" customHeight="true">
      <c r="A18" s="7" t="s">
        <v>10</v>
      </c>
      <c r="B18" s="15" t="n">
        <v>1</v>
      </c>
      <c r="C18" s="15" t="n">
        <v>1</v>
      </c>
      <c r="D18" s="15" t="n">
        <v>1552</v>
      </c>
      <c r="E18" s="15" t="n">
        <v>4526</v>
      </c>
      <c r="F18" s="15" t="n">
        <f>G18+H18</f>
        <v>20</v>
      </c>
      <c r="G18" s="27" t="n">
        <f>J18+M18+P18</f>
        <v>12</v>
      </c>
      <c r="H18" s="27" t="n">
        <f>K18+N18+Q18</f>
        <v>8</v>
      </c>
      <c r="I18" s="15" t="n">
        <f>J18+K18</f>
        <v>1</v>
      </c>
      <c r="J18" s="15" t="n">
        <v>0</v>
      </c>
      <c r="K18" s="15" t="n">
        <v>1</v>
      </c>
      <c r="L18" s="15" t="n">
        <f>M18+N18</f>
        <v>14</v>
      </c>
      <c r="M18" s="15" t="n">
        <v>9</v>
      </c>
      <c r="N18" s="15" t="n">
        <v>5</v>
      </c>
      <c r="O18" s="15" t="n">
        <f>P18+Q18</f>
        <v>5</v>
      </c>
      <c r="P18" s="15" t="n">
        <v>3</v>
      </c>
      <c r="Q18" s="15" t="n">
        <v>2</v>
      </c>
      <c r="R18" s="15" t="n">
        <f>S18+T18</f>
        <v>84</v>
      </c>
      <c r="S18" s="32" t="n">
        <v>31</v>
      </c>
      <c r="T18" s="32" t="n">
        <v>53</v>
      </c>
      <c r="U18" s="35" t="n">
        <v>1</v>
      </c>
      <c r="V18" s="39" t="s">
        <v>10</v>
      </c>
      <c r="W18" s="15" t="n">
        <f>X18+Y18</f>
        <v>2658190</v>
      </c>
      <c r="X18" s="15" t="n">
        <v>2627149</v>
      </c>
      <c r="Y18" s="15" t="n">
        <v>31041</v>
      </c>
      <c r="Z18" s="15" t="n">
        <f>AA18+AB18+AC18</f>
        <v>0</v>
      </c>
      <c r="AA18" s="15" t="n">
        <v>0</v>
      </c>
      <c r="AB18" s="15" t="n">
        <v>0</v>
      </c>
      <c r="AC18" s="15" t="n">
        <v>0</v>
      </c>
      <c r="AD18" s="15" t="n">
        <v>0</v>
      </c>
      <c r="AE18" s="15" t="n">
        <v>40</v>
      </c>
      <c r="AF18" s="15" t="n">
        <v>5</v>
      </c>
      <c r="AG18" s="27" t="n">
        <v>1</v>
      </c>
      <c r="AH18" s="15" t="n">
        <v>1</v>
      </c>
      <c r="AI18" s="15" t="n">
        <v>0</v>
      </c>
      <c r="AJ18" s="15" t="n">
        <v>1</v>
      </c>
      <c r="AK18" s="15" t="n">
        <f>AL18+AM18</f>
        <v>27</v>
      </c>
      <c r="AL18" s="15" t="n">
        <v>9</v>
      </c>
      <c r="AM18" s="15" t="n">
        <v>18</v>
      </c>
      <c r="AN18" s="15" t="n">
        <v>1</v>
      </c>
      <c r="AO18" s="15" t="s">
        <v>46</v>
      </c>
      <c r="AP18" s="63" t="n">
        <v>0</v>
      </c>
      <c r="AQ18" s="63" t="n">
        <v>61852</v>
      </c>
      <c r="AR18" s="66" t="n">
        <v>0</v>
      </c>
      <c r="AS18" s="68"/>
    </row>
    <row r="19" ht="22.35" customHeight="true">
      <c r="A19" s="7" t="s">
        <v>11</v>
      </c>
      <c r="B19" s="15" t="n">
        <v>1</v>
      </c>
      <c r="C19" s="15" t="n">
        <v>1</v>
      </c>
      <c r="D19" s="15" t="n">
        <v>757</v>
      </c>
      <c r="E19" s="15" t="n">
        <v>2442</v>
      </c>
      <c r="F19" s="15" t="n">
        <f>G19+H19</f>
        <v>20</v>
      </c>
      <c r="G19" s="27" t="n">
        <f>J19+M19+P19</f>
        <v>20</v>
      </c>
      <c r="H19" s="27" t="n">
        <f>K19+N19+Q19</f>
        <v>0</v>
      </c>
      <c r="I19" s="15" t="n">
        <f>J19+K19</f>
        <v>1</v>
      </c>
      <c r="J19" s="15" t="n">
        <v>1</v>
      </c>
      <c r="K19" s="15" t="n">
        <v>0</v>
      </c>
      <c r="L19" s="15" t="n">
        <f>M19+N19</f>
        <v>14</v>
      </c>
      <c r="M19" s="15" t="n">
        <v>14</v>
      </c>
      <c r="N19" s="15" t="n">
        <v>0</v>
      </c>
      <c r="O19" s="15" t="n">
        <f>P19+Q19</f>
        <v>5</v>
      </c>
      <c r="P19" s="15" t="n">
        <v>5</v>
      </c>
      <c r="Q19" s="15" t="n">
        <v>0</v>
      </c>
      <c r="R19" s="15" t="n">
        <f>S19+T19</f>
        <v>80</v>
      </c>
      <c r="S19" s="32" t="n">
        <v>63</v>
      </c>
      <c r="T19" s="32" t="n">
        <v>17</v>
      </c>
      <c r="U19" s="35" t="n">
        <v>1</v>
      </c>
      <c r="V19" s="39" t="s">
        <v>11</v>
      </c>
      <c r="W19" s="15" t="n">
        <f>X19+Y19</f>
        <v>1456301</v>
      </c>
      <c r="X19" s="15" t="n">
        <v>1305850</v>
      </c>
      <c r="Y19" s="15" t="n">
        <v>150451</v>
      </c>
      <c r="Z19" s="15" t="n">
        <f>AA19+AB19+AC19</f>
        <v>0</v>
      </c>
      <c r="AA19" s="15" t="n">
        <v>0</v>
      </c>
      <c r="AB19" s="15" t="n">
        <v>0</v>
      </c>
      <c r="AC19" s="15" t="n">
        <v>0</v>
      </c>
      <c r="AD19" s="15" t="n">
        <v>0</v>
      </c>
      <c r="AE19" s="15" t="n">
        <v>86</v>
      </c>
      <c r="AF19" s="15" t="n">
        <v>0</v>
      </c>
      <c r="AG19" s="27" t="n">
        <v>2</v>
      </c>
      <c r="AH19" s="15" t="n">
        <v>0</v>
      </c>
      <c r="AI19" s="15" t="n">
        <v>0</v>
      </c>
      <c r="AJ19" s="15" t="n">
        <v>1</v>
      </c>
      <c r="AK19" s="15" t="n">
        <f>AL19+AM19</f>
        <v>43</v>
      </c>
      <c r="AL19" s="15" t="n">
        <v>20</v>
      </c>
      <c r="AM19" s="15" t="n">
        <v>23</v>
      </c>
      <c r="AN19" s="15" t="n">
        <v>1</v>
      </c>
      <c r="AO19" s="15" t="s">
        <v>46</v>
      </c>
      <c r="AP19" s="63" t="s">
        <v>46</v>
      </c>
      <c r="AQ19" s="63" t="n">
        <v>6441</v>
      </c>
      <c r="AR19" s="66" t="n">
        <v>0</v>
      </c>
      <c r="AS19" s="68"/>
    </row>
    <row r="20" ht="22.35" customHeight="true">
      <c r="A20" s="7" t="s">
        <v>12</v>
      </c>
      <c r="B20" s="15" t="n">
        <v>1</v>
      </c>
      <c r="C20" s="15" t="n">
        <v>1</v>
      </c>
      <c r="D20" s="15" t="n">
        <v>1001</v>
      </c>
      <c r="E20" s="15" t="n">
        <v>2858</v>
      </c>
      <c r="F20" s="15" t="n">
        <f>G20+H20</f>
        <v>12</v>
      </c>
      <c r="G20" s="27" t="n">
        <f>J20+M20+P20</f>
        <v>10</v>
      </c>
      <c r="H20" s="27" t="n">
        <f>K20+N20+Q20</f>
        <v>2</v>
      </c>
      <c r="I20" s="15" t="n">
        <f>J20+K20</f>
        <v>1</v>
      </c>
      <c r="J20" s="15" t="n">
        <v>1</v>
      </c>
      <c r="K20" s="15" t="n">
        <v>0</v>
      </c>
      <c r="L20" s="15" t="n">
        <f>M20+N20</f>
        <v>8</v>
      </c>
      <c r="M20" s="15" t="n">
        <v>6</v>
      </c>
      <c r="N20" s="15" t="n">
        <v>2</v>
      </c>
      <c r="O20" s="15" t="n">
        <f>P20+Q20</f>
        <v>3</v>
      </c>
      <c r="P20" s="15" t="n">
        <v>3</v>
      </c>
      <c r="Q20" s="15" t="n">
        <v>0</v>
      </c>
      <c r="R20" s="15" t="n">
        <f>S20+T20</f>
        <v>60</v>
      </c>
      <c r="S20" s="32" t="n">
        <v>48</v>
      </c>
      <c r="T20" s="32" t="n">
        <v>12</v>
      </c>
      <c r="U20" s="35" t="n">
        <v>1</v>
      </c>
      <c r="V20" s="39" t="s">
        <v>12</v>
      </c>
      <c r="W20" s="15" t="n">
        <f>X20+Y20</f>
        <v>420744</v>
      </c>
      <c r="X20" s="15" t="n">
        <v>371514</v>
      </c>
      <c r="Y20" s="15" t="n">
        <v>49230</v>
      </c>
      <c r="Z20" s="15" t="n">
        <f>AA20+AB20+AC20</f>
        <v>1</v>
      </c>
      <c r="AA20" s="15" t="n">
        <v>1</v>
      </c>
      <c r="AB20" s="15" t="n">
        <v>0</v>
      </c>
      <c r="AC20" s="15" t="n">
        <v>0</v>
      </c>
      <c r="AD20" s="15" t="n">
        <v>0</v>
      </c>
      <c r="AE20" s="15" t="n">
        <v>40</v>
      </c>
      <c r="AF20" s="15" t="n">
        <v>1</v>
      </c>
      <c r="AG20" s="27" t="n">
        <v>2</v>
      </c>
      <c r="AH20" s="15" t="n">
        <v>0</v>
      </c>
      <c r="AI20" s="15" t="n">
        <v>0</v>
      </c>
      <c r="AJ20" s="15" t="n">
        <v>1</v>
      </c>
      <c r="AK20" s="15" t="n">
        <f>AL20+AM20</f>
        <v>43</v>
      </c>
      <c r="AL20" s="15" t="n">
        <v>13</v>
      </c>
      <c r="AM20" s="15" t="n">
        <v>30</v>
      </c>
      <c r="AN20" s="15" t="n">
        <v>1</v>
      </c>
      <c r="AO20" s="15" t="s">
        <v>46</v>
      </c>
      <c r="AP20" s="63" t="s">
        <v>46</v>
      </c>
      <c r="AQ20" s="63" t="n">
        <v>11748</v>
      </c>
      <c r="AR20" s="66" t="n">
        <v>0</v>
      </c>
      <c r="AS20" s="68"/>
    </row>
    <row r="21" ht="22.35" customHeight="true">
      <c r="A21" s="7" t="s">
        <v>13</v>
      </c>
      <c r="B21" s="15" t="n">
        <v>1</v>
      </c>
      <c r="C21" s="15" t="n">
        <v>1</v>
      </c>
      <c r="D21" s="15" t="n">
        <v>2569</v>
      </c>
      <c r="E21" s="15" t="n">
        <v>6733</v>
      </c>
      <c r="F21" s="15" t="n">
        <f>G21+H21</f>
        <v>20</v>
      </c>
      <c r="G21" s="27" t="n">
        <f>J21+M21+P21</f>
        <v>13</v>
      </c>
      <c r="H21" s="27" t="n">
        <f>K21+N21+Q21</f>
        <v>7</v>
      </c>
      <c r="I21" s="15" t="n">
        <f>J21+K21</f>
        <v>1</v>
      </c>
      <c r="J21" s="15" t="n">
        <v>0</v>
      </c>
      <c r="K21" s="15" t="n">
        <v>1</v>
      </c>
      <c r="L21" s="15" t="n">
        <f>M21+N21</f>
        <v>14</v>
      </c>
      <c r="M21" s="15" t="n">
        <v>10</v>
      </c>
      <c r="N21" s="15" t="n">
        <v>4</v>
      </c>
      <c r="O21" s="15" t="n">
        <f>P21+Q21</f>
        <v>5</v>
      </c>
      <c r="P21" s="15" t="n">
        <v>3</v>
      </c>
      <c r="Q21" s="15" t="n">
        <v>2</v>
      </c>
      <c r="R21" s="15" t="n">
        <f>S21+T21</f>
        <v>58</v>
      </c>
      <c r="S21" s="32" t="n">
        <v>38</v>
      </c>
      <c r="T21" s="32" t="n">
        <v>20</v>
      </c>
      <c r="U21" s="35" t="n">
        <v>1</v>
      </c>
      <c r="V21" s="39" t="s">
        <v>13</v>
      </c>
      <c r="W21" s="15" t="n">
        <f>X21+Y21</f>
        <v>1431129</v>
      </c>
      <c r="X21" s="15" t="n">
        <v>506569</v>
      </c>
      <c r="Y21" s="15" t="n">
        <v>924560</v>
      </c>
      <c r="Z21" s="15" t="n">
        <f>AA21+AB21+AC21</f>
        <v>0</v>
      </c>
      <c r="AA21" s="15" t="n">
        <v>0</v>
      </c>
      <c r="AB21" s="15" t="n">
        <v>0</v>
      </c>
      <c r="AC21" s="15" t="n">
        <v>0</v>
      </c>
      <c r="AD21" s="15" t="n">
        <v>0</v>
      </c>
      <c r="AE21" s="15" t="n">
        <v>0</v>
      </c>
      <c r="AF21" s="15" t="n">
        <v>0</v>
      </c>
      <c r="AG21" s="27" t="n">
        <v>0</v>
      </c>
      <c r="AH21" s="15" t="n">
        <v>1</v>
      </c>
      <c r="AI21" s="15" t="n">
        <v>0</v>
      </c>
      <c r="AJ21" s="15" t="n">
        <v>1</v>
      </c>
      <c r="AK21" s="15" t="n">
        <f>AL21+AM21</f>
        <v>31</v>
      </c>
      <c r="AL21" s="15" t="n">
        <v>11</v>
      </c>
      <c r="AM21" s="15" t="n">
        <v>20</v>
      </c>
      <c r="AN21" s="15" t="n">
        <v>1</v>
      </c>
      <c r="AO21" s="15" t="s">
        <v>46</v>
      </c>
      <c r="AP21" s="63" t="s">
        <v>46</v>
      </c>
      <c r="AQ21" s="63" t="n">
        <v>8149</v>
      </c>
      <c r="AR21" s="66" t="n">
        <v>0</v>
      </c>
      <c r="AS21" s="68"/>
    </row>
    <row r="22" ht="22.35" customHeight="true">
      <c r="A22" s="7" t="s">
        <v>14</v>
      </c>
      <c r="B22" s="15" t="n">
        <v>1</v>
      </c>
      <c r="C22" s="15" t="n">
        <v>1</v>
      </c>
      <c r="D22" s="15" t="n">
        <v>1015</v>
      </c>
      <c r="E22" s="15" t="n">
        <v>2603</v>
      </c>
      <c r="F22" s="15" t="n">
        <f>G22+H22</f>
        <v>12</v>
      </c>
      <c r="G22" s="27" t="n">
        <f>J22+M22+P22</f>
        <v>6</v>
      </c>
      <c r="H22" s="27" t="n">
        <f>K22+N22+Q22</f>
        <v>6</v>
      </c>
      <c r="I22" s="15" t="n">
        <f>J22+K22</f>
        <v>1</v>
      </c>
      <c r="J22" s="15" t="n">
        <v>0</v>
      </c>
      <c r="K22" s="15" t="n">
        <v>1</v>
      </c>
      <c r="L22" s="15" t="n">
        <f>M22+N22</f>
        <v>8</v>
      </c>
      <c r="M22" s="15" t="n">
        <v>4</v>
      </c>
      <c r="N22" s="15" t="n">
        <v>4</v>
      </c>
      <c r="O22" s="15" t="n">
        <f>P22+Q22</f>
        <v>3</v>
      </c>
      <c r="P22" s="15" t="n">
        <v>2</v>
      </c>
      <c r="Q22" s="15" t="n">
        <v>1</v>
      </c>
      <c r="R22" s="15" t="n">
        <f>S22+T22</f>
        <v>78</v>
      </c>
      <c r="S22" s="32" t="n">
        <v>31</v>
      </c>
      <c r="T22" s="32" t="n">
        <v>47</v>
      </c>
      <c r="U22" s="35" t="s">
        <v>46</v>
      </c>
      <c r="V22" s="39" t="s">
        <v>14</v>
      </c>
      <c r="W22" s="15" t="n">
        <f>X22+Y22</f>
        <v>515065</v>
      </c>
      <c r="X22" s="15" t="n">
        <v>482385</v>
      </c>
      <c r="Y22" s="15" t="n">
        <v>32680</v>
      </c>
      <c r="Z22" s="15" t="n">
        <f>AA22+AB22+AC22</f>
        <v>0</v>
      </c>
      <c r="AA22" s="15" t="n">
        <v>0</v>
      </c>
      <c r="AB22" s="15" t="n">
        <v>0</v>
      </c>
      <c r="AC22" s="15" t="n">
        <v>0</v>
      </c>
      <c r="AD22" s="15" t="n">
        <v>0</v>
      </c>
      <c r="AE22" s="15" t="n">
        <v>43</v>
      </c>
      <c r="AF22" s="15" t="n">
        <v>0</v>
      </c>
      <c r="AG22" s="27" t="n">
        <v>0</v>
      </c>
      <c r="AH22" s="15" t="n">
        <v>0</v>
      </c>
      <c r="AI22" s="15" t="n">
        <v>0</v>
      </c>
      <c r="AJ22" s="15" t="n">
        <v>1</v>
      </c>
      <c r="AK22" s="15" t="n">
        <f>AL22+AM22</f>
        <v>27</v>
      </c>
      <c r="AL22" s="15" t="n">
        <v>10</v>
      </c>
      <c r="AM22" s="15" t="n">
        <v>17</v>
      </c>
      <c r="AN22" s="15" t="n">
        <v>1</v>
      </c>
      <c r="AO22" s="15" t="n">
        <v>0</v>
      </c>
      <c r="AP22" s="63" t="n">
        <v>0</v>
      </c>
      <c r="AQ22" s="63" t="n">
        <v>32726</v>
      </c>
      <c r="AR22" s="66" t="n">
        <v>0</v>
      </c>
      <c r="AS22" s="68"/>
    </row>
    <row r="23" ht="22.35" customHeight="true">
      <c r="A23" s="7" t="s">
        <v>15</v>
      </c>
      <c r="B23" s="15" t="n">
        <v>1</v>
      </c>
      <c r="C23" s="15" t="n">
        <v>1</v>
      </c>
      <c r="D23" s="15" t="n">
        <v>2061</v>
      </c>
      <c r="E23" s="15" t="n">
        <v>5392</v>
      </c>
      <c r="F23" s="15" t="n">
        <f>G23+H23</f>
        <v>14</v>
      </c>
      <c r="G23" s="27" t="n">
        <f>J23+M23+P23</f>
        <v>12</v>
      </c>
      <c r="H23" s="27" t="n">
        <f>K23+N23+Q23</f>
        <v>2</v>
      </c>
      <c r="I23" s="15" t="n">
        <f>J23+K23</f>
        <v>1</v>
      </c>
      <c r="J23" s="15" t="n">
        <v>1</v>
      </c>
      <c r="K23" s="15" t="n">
        <v>0</v>
      </c>
      <c r="L23" s="15" t="n">
        <f>M23+N23</f>
        <v>10</v>
      </c>
      <c r="M23" s="15" t="n">
        <v>8</v>
      </c>
      <c r="N23" s="15" t="n">
        <v>2</v>
      </c>
      <c r="O23" s="15" t="n">
        <f>P23+Q23</f>
        <v>3</v>
      </c>
      <c r="P23" s="15" t="n">
        <v>3</v>
      </c>
      <c r="Q23" s="15" t="n">
        <v>0</v>
      </c>
      <c r="R23" s="15" t="n">
        <f>S23+T23</f>
        <v>100</v>
      </c>
      <c r="S23" s="32" t="n">
        <v>44</v>
      </c>
      <c r="T23" s="32" t="n">
        <v>56</v>
      </c>
      <c r="U23" s="35" t="n">
        <v>1</v>
      </c>
      <c r="V23" s="39" t="s">
        <v>15</v>
      </c>
      <c r="W23" s="15" t="n">
        <f>X23+Y23</f>
        <v>716890</v>
      </c>
      <c r="X23" s="15" t="n">
        <v>601237</v>
      </c>
      <c r="Y23" s="15" t="n">
        <v>115653</v>
      </c>
      <c r="Z23" s="15" t="n">
        <f>AA23+AB23+AC23</f>
        <v>0</v>
      </c>
      <c r="AA23" s="15" t="n">
        <v>0</v>
      </c>
      <c r="AB23" s="15" t="n">
        <v>0</v>
      </c>
      <c r="AC23" s="15" t="n">
        <v>0</v>
      </c>
      <c r="AD23" s="15" t="n">
        <v>0</v>
      </c>
      <c r="AE23" s="15" t="n">
        <v>39</v>
      </c>
      <c r="AF23" s="15" t="n">
        <v>1</v>
      </c>
      <c r="AG23" s="27" t="n">
        <v>0</v>
      </c>
      <c r="AH23" s="15" t="n">
        <v>0</v>
      </c>
      <c r="AI23" s="15" t="n">
        <v>0</v>
      </c>
      <c r="AJ23" s="15" t="n">
        <v>1</v>
      </c>
      <c r="AK23" s="15" t="n">
        <f>AL23+AM23</f>
        <v>23</v>
      </c>
      <c r="AL23" s="15" t="n">
        <v>12</v>
      </c>
      <c r="AM23" s="15" t="n">
        <v>11</v>
      </c>
      <c r="AN23" s="15" t="n">
        <v>1</v>
      </c>
      <c r="AO23" s="15" t="s">
        <v>46</v>
      </c>
      <c r="AP23" s="63" t="n">
        <v>0</v>
      </c>
      <c r="AQ23" s="63" t="n">
        <v>3783</v>
      </c>
      <c r="AR23" s="66" t="n">
        <v>0</v>
      </c>
      <c r="AS23" s="68"/>
    </row>
    <row r="24" ht="22.35" customHeight="true">
      <c r="A24" s="7" t="s">
        <v>16</v>
      </c>
      <c r="B24" s="15" t="n">
        <v>1</v>
      </c>
      <c r="C24" s="15" t="n">
        <v>1</v>
      </c>
      <c r="D24" s="15" t="n">
        <v>3756</v>
      </c>
      <c r="E24" s="15" t="n">
        <v>10525</v>
      </c>
      <c r="F24" s="15" t="n">
        <f>G24+H24</f>
        <v>19</v>
      </c>
      <c r="G24" s="27" t="n">
        <f>J24+M24+P24</f>
        <v>12</v>
      </c>
      <c r="H24" s="27" t="n">
        <f>K24+N24+Q24</f>
        <v>7</v>
      </c>
      <c r="I24" s="15" t="n">
        <f>J24+K24</f>
        <v>1</v>
      </c>
      <c r="J24" s="15" t="n">
        <v>1</v>
      </c>
      <c r="K24" s="15" t="n">
        <v>0</v>
      </c>
      <c r="L24" s="15" t="n">
        <f>M24+N24</f>
        <v>14</v>
      </c>
      <c r="M24" s="15" t="n">
        <v>8</v>
      </c>
      <c r="N24" s="15" t="n">
        <v>6</v>
      </c>
      <c r="O24" s="15" t="n">
        <f>P24+Q24</f>
        <v>4</v>
      </c>
      <c r="P24" s="15" t="n">
        <v>3</v>
      </c>
      <c r="Q24" s="15" t="n">
        <v>1</v>
      </c>
      <c r="R24" s="15" t="n">
        <f>S24+T24</f>
        <v>45</v>
      </c>
      <c r="S24" s="32" t="n">
        <v>29</v>
      </c>
      <c r="T24" s="32" t="n">
        <v>16</v>
      </c>
      <c r="U24" s="35" t="n">
        <v>1</v>
      </c>
      <c r="V24" s="39" t="s">
        <v>16</v>
      </c>
      <c r="W24" s="15" t="n">
        <f>X24+Y24</f>
        <v>608538</v>
      </c>
      <c r="X24" s="15" t="n">
        <v>565964</v>
      </c>
      <c r="Y24" s="15" t="n">
        <v>42574</v>
      </c>
      <c r="Z24" s="15" t="n">
        <f>AA24+AB24+AC24</f>
        <v>1</v>
      </c>
      <c r="AA24" s="15" t="n">
        <v>1</v>
      </c>
      <c r="AB24" s="15" t="n">
        <v>0</v>
      </c>
      <c r="AC24" s="15" t="n">
        <v>0</v>
      </c>
      <c r="AD24" s="15" t="n">
        <v>0</v>
      </c>
      <c r="AE24" s="15" t="n">
        <v>0</v>
      </c>
      <c r="AF24" s="15" t="n">
        <v>1</v>
      </c>
      <c r="AG24" s="27" t="n">
        <v>1</v>
      </c>
      <c r="AH24" s="15" t="n">
        <v>1</v>
      </c>
      <c r="AI24" s="15" t="n">
        <v>1</v>
      </c>
      <c r="AJ24" s="15" t="n">
        <v>0</v>
      </c>
      <c r="AK24" s="15" t="n">
        <f>AL24+AM24</f>
        <v>0</v>
      </c>
      <c r="AL24" s="15" t="n">
        <v>0</v>
      </c>
      <c r="AM24" s="15" t="n">
        <v>0</v>
      </c>
      <c r="AN24" s="15" t="n">
        <v>1</v>
      </c>
      <c r="AO24" s="15" t="n">
        <v>0</v>
      </c>
      <c r="AP24" s="63" t="s">
        <v>46</v>
      </c>
      <c r="AQ24" s="63" t="n">
        <v>7584</v>
      </c>
      <c r="AR24" s="66" t="n">
        <v>0</v>
      </c>
      <c r="AS24" s="68"/>
    </row>
    <row r="25" ht="22.35" customHeight="true">
      <c r="A25" s="7" t="s">
        <v>17</v>
      </c>
      <c r="B25" s="15" t="n">
        <v>1</v>
      </c>
      <c r="C25" s="15" t="n">
        <v>1</v>
      </c>
      <c r="D25" s="15" t="n">
        <v>1283</v>
      </c>
      <c r="E25" s="15" t="n">
        <v>3492</v>
      </c>
      <c r="F25" s="15" t="n">
        <f>G25+H25</f>
        <v>13</v>
      </c>
      <c r="G25" s="27" t="n">
        <f>J25+M25+P25</f>
        <v>11</v>
      </c>
      <c r="H25" s="27" t="n">
        <f>K25+N25+Q25</f>
        <v>2</v>
      </c>
      <c r="I25" s="15" t="n">
        <f>J25+K25</f>
        <v>1</v>
      </c>
      <c r="J25" s="15" t="n">
        <v>1</v>
      </c>
      <c r="K25" s="15" t="n">
        <v>0</v>
      </c>
      <c r="L25" s="15" t="n">
        <f>M25+N25</f>
        <v>9</v>
      </c>
      <c r="M25" s="15" t="n">
        <v>8</v>
      </c>
      <c r="N25" s="15" t="n">
        <v>1</v>
      </c>
      <c r="O25" s="15" t="n">
        <f>P25+Q25</f>
        <v>3</v>
      </c>
      <c r="P25" s="15" t="n">
        <v>2</v>
      </c>
      <c r="Q25" s="15" t="n">
        <v>1</v>
      </c>
      <c r="R25" s="15" t="n">
        <f>S25+T25</f>
        <v>27</v>
      </c>
      <c r="S25" s="32" t="n">
        <v>24</v>
      </c>
      <c r="T25" s="32" t="n">
        <v>3</v>
      </c>
      <c r="U25" s="35" t="n">
        <v>1</v>
      </c>
      <c r="V25" s="39" t="s">
        <v>17</v>
      </c>
      <c r="W25" s="15" t="n">
        <f>X25+Y25</f>
        <v>65700</v>
      </c>
      <c r="X25" s="15" t="n">
        <v>50000</v>
      </c>
      <c r="Y25" s="15" t="n">
        <v>15700</v>
      </c>
      <c r="Z25" s="15" t="n">
        <f>AA25+AB25+AC25</f>
        <v>0</v>
      </c>
      <c r="AA25" s="15" t="n">
        <v>0</v>
      </c>
      <c r="AB25" s="15" t="n">
        <v>0</v>
      </c>
      <c r="AC25" s="15" t="n">
        <v>0</v>
      </c>
      <c r="AD25" s="15" t="n">
        <v>0</v>
      </c>
      <c r="AE25" s="15" t="n">
        <v>38</v>
      </c>
      <c r="AF25" s="15" t="n">
        <v>0</v>
      </c>
      <c r="AG25" s="27" t="n">
        <v>0</v>
      </c>
      <c r="AH25" s="15" t="n">
        <v>0.5</v>
      </c>
      <c r="AI25" s="15" t="n">
        <v>1</v>
      </c>
      <c r="AJ25" s="15" t="n">
        <v>1</v>
      </c>
      <c r="AK25" s="15" t="n">
        <f>AL25+AM25</f>
        <v>33</v>
      </c>
      <c r="AL25" s="15" t="n">
        <v>15</v>
      </c>
      <c r="AM25" s="15" t="n">
        <v>18</v>
      </c>
      <c r="AN25" s="15" t="n">
        <v>0</v>
      </c>
      <c r="AO25" s="15" t="n">
        <v>0</v>
      </c>
      <c r="AP25" s="15" t="n">
        <v>0</v>
      </c>
      <c r="AQ25" s="15" t="n">
        <v>418</v>
      </c>
      <c r="AR25" s="66" t="n">
        <v>0</v>
      </c>
      <c r="AS25" s="68"/>
    </row>
    <row r="26" ht="21.75" customHeight="true">
      <c r="A26" s="7" t="s">
        <v>18</v>
      </c>
      <c r="B26" s="15" t="n">
        <v>1</v>
      </c>
      <c r="C26" s="15" t="n">
        <v>1</v>
      </c>
      <c r="D26" s="15" t="n">
        <v>752</v>
      </c>
      <c r="E26" s="15" t="n">
        <v>2287</v>
      </c>
      <c r="F26" s="15" t="n">
        <f>G26+H26</f>
        <v>12</v>
      </c>
      <c r="G26" s="27" t="n">
        <f>J26+M26+P26</f>
        <v>10</v>
      </c>
      <c r="H26" s="27" t="n">
        <f>K26+N26+Q26</f>
        <v>2</v>
      </c>
      <c r="I26" s="15" t="n">
        <f>J26+K26</f>
        <v>1</v>
      </c>
      <c r="J26" s="15" t="n">
        <v>1</v>
      </c>
      <c r="K26" s="15" t="n">
        <v>0</v>
      </c>
      <c r="L26" s="15" t="n">
        <f>M26+N26</f>
        <v>8</v>
      </c>
      <c r="M26" s="15" t="n">
        <v>8</v>
      </c>
      <c r="N26" s="15" t="n">
        <v>0</v>
      </c>
      <c r="O26" s="15" t="n">
        <f>P26+Q26</f>
        <v>3</v>
      </c>
      <c r="P26" s="15" t="n">
        <v>1</v>
      </c>
      <c r="Q26" s="15" t="n">
        <v>2</v>
      </c>
      <c r="R26" s="15" t="n">
        <f>S26+T26</f>
        <v>85</v>
      </c>
      <c r="S26" s="33" t="n">
        <v>46</v>
      </c>
      <c r="T26" s="33" t="n">
        <v>39</v>
      </c>
      <c r="U26" s="35" t="n">
        <v>1</v>
      </c>
      <c r="V26" s="39" t="s">
        <v>18</v>
      </c>
      <c r="W26" s="15" t="n">
        <f>X26+Y26</f>
        <v>592553</v>
      </c>
      <c r="X26" s="15" t="n">
        <v>561000</v>
      </c>
      <c r="Y26" s="15" t="n">
        <v>31553</v>
      </c>
      <c r="Z26" s="15" t="n">
        <f>AA26+AB26+AC26</f>
        <v>0</v>
      </c>
      <c r="AA26" s="15" t="n">
        <v>0</v>
      </c>
      <c r="AB26" s="15" t="n">
        <v>0</v>
      </c>
      <c r="AC26" s="15" t="n">
        <v>0</v>
      </c>
      <c r="AD26" s="15" t="n">
        <v>0</v>
      </c>
      <c r="AE26" s="15" t="n">
        <v>38</v>
      </c>
      <c r="AF26" s="15" t="n">
        <v>0</v>
      </c>
      <c r="AG26" s="55" t="n">
        <v>0</v>
      </c>
      <c r="AH26" s="15" t="n">
        <v>1</v>
      </c>
      <c r="AI26" s="15" t="n">
        <v>0</v>
      </c>
      <c r="AJ26" s="15" t="n">
        <v>0</v>
      </c>
      <c r="AK26" s="15" t="n">
        <f>AL26+AM26</f>
        <v>0</v>
      </c>
      <c r="AL26" s="15" t="n">
        <v>0</v>
      </c>
      <c r="AM26" s="15" t="n">
        <v>0</v>
      </c>
      <c r="AN26" s="15" t="n">
        <v>1</v>
      </c>
      <c r="AO26" s="15" t="n">
        <v>0</v>
      </c>
      <c r="AP26" s="63" t="n">
        <v>0</v>
      </c>
      <c r="AQ26" s="63" t="n">
        <v>4867</v>
      </c>
      <c r="AR26" s="66" t="n">
        <v>0</v>
      </c>
      <c r="AS26" s="68"/>
    </row>
    <row r="27" ht="21.75" customHeight="true">
      <c r="A27" s="7" t="s">
        <v>19</v>
      </c>
      <c r="B27" s="15" t="n">
        <v>1</v>
      </c>
      <c r="C27" s="15" t="n">
        <v>1</v>
      </c>
      <c r="D27" s="15" t="n">
        <v>427</v>
      </c>
      <c r="E27" s="15" t="n">
        <v>1427</v>
      </c>
      <c r="F27" s="15" t="n">
        <f>G27+H27</f>
        <v>20</v>
      </c>
      <c r="G27" s="27" t="n">
        <f>J27+M27+P27</f>
        <v>17</v>
      </c>
      <c r="H27" s="27" t="n">
        <f>K27+N27+Q27</f>
        <v>3</v>
      </c>
      <c r="I27" s="15" t="n">
        <f>J27+K27</f>
        <v>1</v>
      </c>
      <c r="J27" s="15" t="n">
        <v>1</v>
      </c>
      <c r="K27" s="15" t="n">
        <v>0</v>
      </c>
      <c r="L27" s="15" t="n">
        <f>M27+N27</f>
        <v>14</v>
      </c>
      <c r="M27" s="15" t="n">
        <v>12</v>
      </c>
      <c r="N27" s="15" t="n">
        <v>2</v>
      </c>
      <c r="O27" s="15" t="n">
        <f>P27+Q27</f>
        <v>5</v>
      </c>
      <c r="P27" s="15" t="n">
        <v>4</v>
      </c>
      <c r="Q27" s="15" t="n">
        <v>1</v>
      </c>
      <c r="R27" s="15" t="n">
        <f>S27+T27</f>
        <v>96</v>
      </c>
      <c r="S27" s="33" t="n">
        <v>52</v>
      </c>
      <c r="T27" s="33" t="n">
        <v>44</v>
      </c>
      <c r="U27" s="35" t="n">
        <v>1</v>
      </c>
      <c r="V27" s="39" t="s">
        <v>19</v>
      </c>
      <c r="W27" s="15" t="n">
        <f>X27+Y27</f>
        <v>434659</v>
      </c>
      <c r="X27" s="15" t="n">
        <v>392127</v>
      </c>
      <c r="Y27" s="15" t="n">
        <v>42532</v>
      </c>
      <c r="Z27" s="15" t="n">
        <f>AA27+AB27+AC27</f>
        <v>0</v>
      </c>
      <c r="AA27" s="15" t="n">
        <v>0</v>
      </c>
      <c r="AB27" s="15" t="n">
        <v>0</v>
      </c>
      <c r="AC27" s="15" t="n">
        <v>0</v>
      </c>
      <c r="AD27" s="15" t="n">
        <v>0</v>
      </c>
      <c r="AE27" s="15" t="n">
        <v>36</v>
      </c>
      <c r="AF27" s="15" t="n">
        <v>0</v>
      </c>
      <c r="AG27" s="55" t="n">
        <v>0</v>
      </c>
      <c r="AH27" s="15" t="n">
        <v>0</v>
      </c>
      <c r="AI27" s="15" t="n">
        <v>0</v>
      </c>
      <c r="AJ27" s="15" t="n">
        <v>1</v>
      </c>
      <c r="AK27" s="15" t="n">
        <f>AL27+AM27</f>
        <v>40</v>
      </c>
      <c r="AL27" s="15" t="n">
        <v>14</v>
      </c>
      <c r="AM27" s="15" t="n">
        <v>26</v>
      </c>
      <c r="AN27" s="15" t="n">
        <v>1</v>
      </c>
      <c r="AO27" s="15" t="n">
        <v>0</v>
      </c>
      <c r="AP27" s="63" t="n">
        <v>0</v>
      </c>
      <c r="AQ27" s="63" t="n">
        <v>1300</v>
      </c>
      <c r="AR27" s="66" t="n">
        <v>88</v>
      </c>
      <c r="AS27" s="68"/>
    </row>
    <row r="28" ht="22.35" customHeight="true">
      <c r="A28" s="7" t="s">
        <v>20</v>
      </c>
      <c r="B28" s="15" t="n">
        <v>1</v>
      </c>
      <c r="C28" s="15" t="n">
        <v>1</v>
      </c>
      <c r="D28" s="15" t="n">
        <v>388</v>
      </c>
      <c r="E28" s="15" t="n">
        <v>1291</v>
      </c>
      <c r="F28" s="15" t="n">
        <f>G28+H28</f>
        <v>12</v>
      </c>
      <c r="G28" s="27" t="n">
        <f>J28+M28+P28</f>
        <v>11</v>
      </c>
      <c r="H28" s="27" t="n">
        <f>K28+N28+Q28</f>
        <v>1</v>
      </c>
      <c r="I28" s="15" t="n">
        <f>J28+K28</f>
        <v>1</v>
      </c>
      <c r="J28" s="15" t="n">
        <v>1</v>
      </c>
      <c r="K28" s="15" t="n">
        <v>0</v>
      </c>
      <c r="L28" s="15" t="n">
        <f>M28+N28</f>
        <v>8</v>
      </c>
      <c r="M28" s="15" t="n">
        <v>7</v>
      </c>
      <c r="N28" s="15" t="n">
        <v>1</v>
      </c>
      <c r="O28" s="15" t="n">
        <f>P28+Q28</f>
        <v>3</v>
      </c>
      <c r="P28" s="15" t="n">
        <v>3</v>
      </c>
      <c r="Q28" s="15" t="n">
        <v>0</v>
      </c>
      <c r="R28" s="15" t="n">
        <f>S28+T28</f>
        <v>31</v>
      </c>
      <c r="S28" s="33" t="n">
        <v>22</v>
      </c>
      <c r="T28" s="33" t="n">
        <v>9</v>
      </c>
      <c r="U28" s="35" t="n">
        <v>1</v>
      </c>
      <c r="V28" s="39" t="s">
        <v>20</v>
      </c>
      <c r="W28" s="15" t="n">
        <f>X28+Y28</f>
        <v>86820</v>
      </c>
      <c r="X28" s="15" t="n">
        <v>50000</v>
      </c>
      <c r="Y28" s="15" t="n">
        <v>36820</v>
      </c>
      <c r="Z28" s="15" t="n">
        <f>AA28+AB28+AC28</f>
        <v>0</v>
      </c>
      <c r="AA28" s="15" t="n">
        <v>0</v>
      </c>
      <c r="AB28" s="15" t="n">
        <v>0</v>
      </c>
      <c r="AC28" s="15" t="n">
        <v>0</v>
      </c>
      <c r="AD28" s="15" t="n">
        <v>0</v>
      </c>
      <c r="AE28" s="15" t="n">
        <v>40</v>
      </c>
      <c r="AF28" s="15" t="n">
        <v>0</v>
      </c>
      <c r="AG28" s="55" t="n">
        <v>0</v>
      </c>
      <c r="AH28" s="15" t="n">
        <v>0.5</v>
      </c>
      <c r="AI28" s="15" t="n">
        <v>0</v>
      </c>
      <c r="AJ28" s="15" t="n">
        <v>0</v>
      </c>
      <c r="AK28" s="15" t="n">
        <f>AL28+AM28</f>
        <v>0</v>
      </c>
      <c r="AL28" s="15" t="n">
        <v>0</v>
      </c>
      <c r="AM28" s="15" t="n">
        <v>0</v>
      </c>
      <c r="AN28" s="15" t="n">
        <v>0</v>
      </c>
      <c r="AO28" s="15" t="n">
        <v>0</v>
      </c>
      <c r="AP28" s="63" t="n">
        <v>0</v>
      </c>
      <c r="AQ28" s="63" t="n">
        <v>300</v>
      </c>
      <c r="AR28" s="66" t="n">
        <v>0</v>
      </c>
      <c r="AS28" s="68"/>
    </row>
    <row r="29" ht="22.35" customHeight="true">
      <c r="A29" s="7" t="s">
        <v>21</v>
      </c>
      <c r="B29" s="15" t="n">
        <v>1</v>
      </c>
      <c r="C29" s="15" t="n">
        <v>1</v>
      </c>
      <c r="D29" s="15" t="n">
        <v>488</v>
      </c>
      <c r="E29" s="15" t="n">
        <v>1331</v>
      </c>
      <c r="F29" s="15" t="n">
        <f>G29+H29</f>
        <v>12</v>
      </c>
      <c r="G29" s="27" t="n">
        <f>J29+M29+P29</f>
        <v>7</v>
      </c>
      <c r="H29" s="27" t="n">
        <f>K29+N29+Q29</f>
        <v>5</v>
      </c>
      <c r="I29" s="15" t="n">
        <f>J29+K29</f>
        <v>1</v>
      </c>
      <c r="J29" s="15" t="n">
        <v>1</v>
      </c>
      <c r="K29" s="15" t="n">
        <v>0</v>
      </c>
      <c r="L29" s="15" t="n">
        <f>M29+N29</f>
        <v>8</v>
      </c>
      <c r="M29" s="15" t="n">
        <v>5</v>
      </c>
      <c r="N29" s="15" t="n">
        <v>3</v>
      </c>
      <c r="O29" s="15" t="n">
        <f>P29+Q29</f>
        <v>3</v>
      </c>
      <c r="P29" s="15" t="n">
        <v>1</v>
      </c>
      <c r="Q29" s="15" t="n">
        <v>2</v>
      </c>
      <c r="R29" s="15" t="n">
        <f>S29+T29</f>
        <v>52</v>
      </c>
      <c r="S29" s="33" t="n">
        <v>33</v>
      </c>
      <c r="T29" s="33" t="n">
        <v>19</v>
      </c>
      <c r="U29" s="35" t="s">
        <v>46</v>
      </c>
      <c r="V29" s="39" t="s">
        <v>21</v>
      </c>
      <c r="W29" s="15" t="n">
        <f>X29+Y29</f>
        <v>639774</v>
      </c>
      <c r="X29" s="15" t="n">
        <v>607320</v>
      </c>
      <c r="Y29" s="15" t="n">
        <v>32454</v>
      </c>
      <c r="Z29" s="15" t="n">
        <f>AA29+AB29+AC29</f>
        <v>1</v>
      </c>
      <c r="AA29" s="15" t="n">
        <v>1</v>
      </c>
      <c r="AB29" s="15" t="n">
        <v>0</v>
      </c>
      <c r="AC29" s="15" t="n">
        <v>0</v>
      </c>
      <c r="AD29" s="15" t="n">
        <v>0</v>
      </c>
      <c r="AE29" s="15" t="n">
        <v>0</v>
      </c>
      <c r="AF29" s="15" t="n">
        <v>0</v>
      </c>
      <c r="AG29" s="55" t="n">
        <v>1</v>
      </c>
      <c r="AH29" s="15" t="n">
        <v>1</v>
      </c>
      <c r="AI29" s="15" t="n">
        <v>0</v>
      </c>
      <c r="AJ29" s="15" t="n">
        <v>1</v>
      </c>
      <c r="AK29" s="15" t="n">
        <f>AL29+AM29</f>
        <v>30</v>
      </c>
      <c r="AL29" s="15" t="n">
        <v>10</v>
      </c>
      <c r="AM29" s="15" t="n">
        <v>20</v>
      </c>
      <c r="AN29" s="15" t="n">
        <v>1</v>
      </c>
      <c r="AO29" s="15" t="n">
        <v>0</v>
      </c>
      <c r="AP29" s="63" t="n">
        <v>0</v>
      </c>
      <c r="AQ29" s="63" t="n">
        <v>6152</v>
      </c>
      <c r="AR29" s="66" t="n">
        <v>1250</v>
      </c>
      <c r="AS29" s="68"/>
    </row>
    <row r="30" ht="22.35" customHeight="true">
      <c r="A30" s="7" t="s">
        <v>22</v>
      </c>
      <c r="B30" s="15" t="n">
        <v>1</v>
      </c>
      <c r="C30" s="15" t="n">
        <v>1</v>
      </c>
      <c r="D30" s="15" t="n">
        <v>414</v>
      </c>
      <c r="E30" s="15" t="n">
        <v>1147</v>
      </c>
      <c r="F30" s="15" t="n">
        <f>G30+H30</f>
        <v>12</v>
      </c>
      <c r="G30" s="27" t="n">
        <f>J30+M30+P30</f>
        <v>7</v>
      </c>
      <c r="H30" s="27" t="n">
        <f>K30+N30+Q30</f>
        <v>5</v>
      </c>
      <c r="I30" s="15" t="n">
        <f>J30+K30</f>
        <v>1</v>
      </c>
      <c r="J30" s="15" t="n">
        <v>1</v>
      </c>
      <c r="K30" s="15" t="n">
        <v>0</v>
      </c>
      <c r="L30" s="15" t="n">
        <f>M30+N30</f>
        <v>8</v>
      </c>
      <c r="M30" s="15" t="n">
        <v>5</v>
      </c>
      <c r="N30" s="15" t="n">
        <v>3</v>
      </c>
      <c r="O30" s="15" t="n">
        <f>P30+Q30</f>
        <v>3</v>
      </c>
      <c r="P30" s="15" t="n">
        <v>1</v>
      </c>
      <c r="Q30" s="15" t="n">
        <v>2</v>
      </c>
      <c r="R30" s="15" t="n">
        <f>S30+T30</f>
        <v>69</v>
      </c>
      <c r="S30" s="33" t="n">
        <v>26</v>
      </c>
      <c r="T30" s="33" t="n">
        <v>43</v>
      </c>
      <c r="U30" s="35" t="n">
        <v>1</v>
      </c>
      <c r="V30" s="39" t="s">
        <v>22</v>
      </c>
      <c r="W30" s="15" t="n">
        <f>X30+Y30</f>
        <v>739865</v>
      </c>
      <c r="X30" s="15" t="n">
        <v>569064</v>
      </c>
      <c r="Y30" s="15" t="n">
        <v>170801</v>
      </c>
      <c r="Z30" s="15" t="n">
        <f>AA30+AB30+AC30</f>
        <v>0</v>
      </c>
      <c r="AA30" s="15" t="n">
        <v>0</v>
      </c>
      <c r="AB30" s="15" t="n">
        <v>0</v>
      </c>
      <c r="AC30" s="15" t="n">
        <v>0</v>
      </c>
      <c r="AD30" s="15" t="n">
        <v>0</v>
      </c>
      <c r="AE30" s="15" t="n">
        <v>70</v>
      </c>
      <c r="AF30" s="15" t="n">
        <v>0</v>
      </c>
      <c r="AG30" s="55" t="n">
        <v>2</v>
      </c>
      <c r="AH30" s="15" t="n">
        <v>0</v>
      </c>
      <c r="AI30" s="15" t="n">
        <v>0</v>
      </c>
      <c r="AJ30" s="15" t="n">
        <v>1</v>
      </c>
      <c r="AK30" s="15" t="n">
        <f>AL30+AM30</f>
        <v>29</v>
      </c>
      <c r="AL30" s="15" t="n">
        <v>11</v>
      </c>
      <c r="AM30" s="15" t="n">
        <v>18</v>
      </c>
      <c r="AN30" s="15" t="n">
        <v>1</v>
      </c>
      <c r="AO30" s="15" t="n">
        <v>0</v>
      </c>
      <c r="AP30" s="63" t="n">
        <v>0</v>
      </c>
      <c r="AQ30" s="63" t="n">
        <v>4275</v>
      </c>
      <c r="AR30" s="66" t="n">
        <v>0</v>
      </c>
      <c r="AS30" s="68"/>
    </row>
    <row r="31" ht="22.35" customHeight="true">
      <c r="A31" s="7" t="s">
        <v>23</v>
      </c>
      <c r="B31" s="15" t="n">
        <v>1</v>
      </c>
      <c r="C31" s="15" t="n">
        <v>1</v>
      </c>
      <c r="D31" s="15" t="n">
        <v>1020</v>
      </c>
      <c r="E31" s="15" t="n">
        <v>2996</v>
      </c>
      <c r="F31" s="15" t="n">
        <f>G31+H31</f>
        <v>20</v>
      </c>
      <c r="G31" s="27" t="n">
        <f>J31+M31+P31</f>
        <v>20</v>
      </c>
      <c r="H31" s="27" t="n">
        <f>K31+N31+Q31</f>
        <v>0</v>
      </c>
      <c r="I31" s="15" t="n">
        <f>J31+K31</f>
        <v>1</v>
      </c>
      <c r="J31" s="15" t="n">
        <v>1</v>
      </c>
      <c r="K31" s="15" t="n">
        <v>0</v>
      </c>
      <c r="L31" s="15" t="n">
        <f>M31+N31</f>
        <v>14</v>
      </c>
      <c r="M31" s="15" t="n">
        <v>14</v>
      </c>
      <c r="N31" s="15" t="n">
        <v>0</v>
      </c>
      <c r="O31" s="15" t="n">
        <f>P31+Q31</f>
        <v>5</v>
      </c>
      <c r="P31" s="15" t="n">
        <v>5</v>
      </c>
      <c r="Q31" s="15" t="n">
        <v>0</v>
      </c>
      <c r="R31" s="15" t="n">
        <f>S31+T31</f>
        <v>42</v>
      </c>
      <c r="S31" s="33" t="n">
        <v>31</v>
      </c>
      <c r="T31" s="33" t="n">
        <v>11</v>
      </c>
      <c r="U31" s="35" t="n">
        <v>1</v>
      </c>
      <c r="V31" s="39" t="s">
        <v>23</v>
      </c>
      <c r="W31" s="15" t="n">
        <f>X31+Y31</f>
        <v>163825</v>
      </c>
      <c r="X31" s="15" t="n">
        <v>130000</v>
      </c>
      <c r="Y31" s="15" t="n">
        <v>33825</v>
      </c>
      <c r="Z31" s="15" t="n">
        <f>AA31+AB31+AC31</f>
        <v>0</v>
      </c>
      <c r="AA31" s="15" t="n">
        <v>0</v>
      </c>
      <c r="AB31" s="15" t="n">
        <v>0</v>
      </c>
      <c r="AC31" s="15" t="n">
        <v>0</v>
      </c>
      <c r="AD31" s="15" t="n">
        <v>0</v>
      </c>
      <c r="AE31" s="15" t="n">
        <v>40</v>
      </c>
      <c r="AF31" s="15" t="n">
        <v>0</v>
      </c>
      <c r="AG31" s="55" t="n">
        <v>0</v>
      </c>
      <c r="AH31" s="15" t="n">
        <v>0</v>
      </c>
      <c r="AI31" s="15" t="n">
        <v>0</v>
      </c>
      <c r="AJ31" s="15" t="n">
        <v>3</v>
      </c>
      <c r="AK31" s="15" t="n">
        <f>AL31+AM31</f>
        <v>73</v>
      </c>
      <c r="AL31" s="15" t="n">
        <v>26</v>
      </c>
      <c r="AM31" s="15" t="n">
        <v>47</v>
      </c>
      <c r="AN31" s="15" t="n">
        <v>1</v>
      </c>
      <c r="AO31" s="15" t="n">
        <v>0</v>
      </c>
      <c r="AP31" s="63" t="n">
        <v>0</v>
      </c>
      <c r="AQ31" s="63" t="n">
        <v>427</v>
      </c>
      <c r="AR31" s="66" t="n">
        <v>0</v>
      </c>
      <c r="AS31" s="68"/>
    </row>
    <row r="32" ht="22.35" customHeight="true">
      <c r="A32" s="7" t="s">
        <v>24</v>
      </c>
      <c r="B32" s="15" t="n">
        <v>1</v>
      </c>
      <c r="C32" s="15" t="n">
        <v>1</v>
      </c>
      <c r="D32" s="15" t="n">
        <v>548</v>
      </c>
      <c r="E32" s="15" t="n">
        <v>1436</v>
      </c>
      <c r="F32" s="15" t="n">
        <f>G32+H32</f>
        <v>12</v>
      </c>
      <c r="G32" s="27" t="n">
        <f>J32+M32+P32</f>
        <v>5</v>
      </c>
      <c r="H32" s="27" t="n">
        <f>K32+N32+Q32</f>
        <v>7</v>
      </c>
      <c r="I32" s="15" t="n">
        <f>J32+K32</f>
        <v>1</v>
      </c>
      <c r="J32" s="15" t="n">
        <v>0</v>
      </c>
      <c r="K32" s="15" t="n">
        <v>1</v>
      </c>
      <c r="L32" s="15" t="n">
        <f>M32+N32</f>
        <v>8</v>
      </c>
      <c r="M32" s="15" t="n">
        <v>5</v>
      </c>
      <c r="N32" s="15" t="n">
        <v>3</v>
      </c>
      <c r="O32" s="15" t="n">
        <f>P32+Q32</f>
        <v>3</v>
      </c>
      <c r="P32" s="15" t="n">
        <v>0</v>
      </c>
      <c r="Q32" s="15" t="n">
        <v>3</v>
      </c>
      <c r="R32" s="15" t="n">
        <f>S32+T32</f>
        <v>43</v>
      </c>
      <c r="S32" s="33" t="n">
        <v>13</v>
      </c>
      <c r="T32" s="33" t="n">
        <v>30</v>
      </c>
      <c r="U32" s="35" t="n">
        <v>1</v>
      </c>
      <c r="V32" s="39" t="s">
        <v>24</v>
      </c>
      <c r="W32" s="15" t="n">
        <f>X32+Y32</f>
        <v>556389</v>
      </c>
      <c r="X32" s="15" t="n">
        <v>533764</v>
      </c>
      <c r="Y32" s="15" t="n">
        <v>22625</v>
      </c>
      <c r="Z32" s="15" t="n">
        <f>AA32+AB32+AC32</f>
        <v>0</v>
      </c>
      <c r="AA32" s="15" t="n">
        <v>0</v>
      </c>
      <c r="AB32" s="15" t="n">
        <v>0</v>
      </c>
      <c r="AC32" s="15" t="n">
        <v>0</v>
      </c>
      <c r="AD32" s="15" t="n">
        <v>0</v>
      </c>
      <c r="AE32" s="15" t="n">
        <v>40</v>
      </c>
      <c r="AF32" s="15" t="n">
        <v>0</v>
      </c>
      <c r="AG32" s="55" t="n">
        <v>2</v>
      </c>
      <c r="AH32" s="15" t="n">
        <v>0</v>
      </c>
      <c r="AI32" s="15" t="n">
        <v>0</v>
      </c>
      <c r="AJ32" s="15" t="n">
        <v>1</v>
      </c>
      <c r="AK32" s="15" t="n">
        <f>AL32+AM32</f>
        <v>32</v>
      </c>
      <c r="AL32" s="15" t="n">
        <v>12</v>
      </c>
      <c r="AM32" s="15" t="n">
        <v>20</v>
      </c>
      <c r="AN32" s="15" t="n">
        <v>1</v>
      </c>
      <c r="AO32" s="15" t="n">
        <v>0</v>
      </c>
      <c r="AP32" s="63" t="n">
        <v>0</v>
      </c>
      <c r="AQ32" s="63" t="n">
        <v>3286</v>
      </c>
      <c r="AR32" s="66" t="n">
        <v>0</v>
      </c>
      <c r="AS32" s="68"/>
    </row>
    <row r="33" ht="22.35" customHeight="true">
      <c r="A33" s="7" t="s">
        <v>25</v>
      </c>
      <c r="B33" s="15" t="n">
        <v>1</v>
      </c>
      <c r="C33" s="15" t="n">
        <v>1</v>
      </c>
      <c r="D33" s="15" t="n">
        <v>750</v>
      </c>
      <c r="E33" s="15" t="n">
        <v>2355</v>
      </c>
      <c r="F33" s="15" t="n">
        <f>G33+H33</f>
        <v>12</v>
      </c>
      <c r="G33" s="27" t="n">
        <f>J33+M33+P33</f>
        <v>0</v>
      </c>
      <c r="H33" s="27" t="n">
        <f>K33+N33+Q33</f>
        <v>12</v>
      </c>
      <c r="I33" s="15" t="n">
        <f>J33+K33</f>
        <v>1</v>
      </c>
      <c r="J33" s="15" t="n">
        <v>0</v>
      </c>
      <c r="K33" s="15" t="n">
        <v>1</v>
      </c>
      <c r="L33" s="15" t="n">
        <f>M33+N33</f>
        <v>8</v>
      </c>
      <c r="M33" s="15" t="n">
        <v>0</v>
      </c>
      <c r="N33" s="15" t="n">
        <v>8</v>
      </c>
      <c r="O33" s="15" t="n">
        <f>P33+Q33</f>
        <v>3</v>
      </c>
      <c r="P33" s="15" t="n">
        <v>0</v>
      </c>
      <c r="Q33" s="15" t="n">
        <v>3</v>
      </c>
      <c r="R33" s="15" t="n">
        <f>S33+T33</f>
        <v>130</v>
      </c>
      <c r="S33" s="33" t="n">
        <v>43</v>
      </c>
      <c r="T33" s="33" t="n">
        <v>87</v>
      </c>
      <c r="U33" s="35" t="n">
        <v>1</v>
      </c>
      <c r="V33" s="39" t="s">
        <v>25</v>
      </c>
      <c r="W33" s="15" t="n">
        <f>X33+Y33</f>
        <v>4539017</v>
      </c>
      <c r="X33" s="15" t="n">
        <v>4267357</v>
      </c>
      <c r="Y33" s="15" t="n">
        <v>271660</v>
      </c>
      <c r="Z33" s="15" t="n">
        <f>AA33+AB33+AC33</f>
        <v>0</v>
      </c>
      <c r="AA33" s="15" t="n">
        <v>0</v>
      </c>
      <c r="AB33" s="15" t="n">
        <v>0</v>
      </c>
      <c r="AC33" s="15" t="n">
        <v>0</v>
      </c>
      <c r="AD33" s="15" t="n">
        <v>0</v>
      </c>
      <c r="AE33" s="15" t="n">
        <v>0</v>
      </c>
      <c r="AF33" s="15" t="n">
        <v>0</v>
      </c>
      <c r="AG33" s="55" t="n">
        <v>7</v>
      </c>
      <c r="AH33" s="15" t="n">
        <v>0</v>
      </c>
      <c r="AI33" s="15" t="n">
        <v>0</v>
      </c>
      <c r="AJ33" s="15" t="n">
        <v>3</v>
      </c>
      <c r="AK33" s="15" t="n">
        <f>AL33+AM33</f>
        <v>73</v>
      </c>
      <c r="AL33" s="15" t="n">
        <v>40</v>
      </c>
      <c r="AM33" s="15" t="n">
        <v>33</v>
      </c>
      <c r="AN33" s="15" t="n">
        <v>1</v>
      </c>
      <c r="AO33" s="15" t="n">
        <v>0</v>
      </c>
      <c r="AP33" s="63" t="n">
        <v>0</v>
      </c>
      <c r="AQ33" s="63" t="n">
        <v>34124</v>
      </c>
      <c r="AR33" s="66" t="n">
        <v>0</v>
      </c>
      <c r="AS33" s="68"/>
    </row>
    <row r="34" ht="16.5" customHeight="true">
      <c r="A34" s="8" t="s">
        <v>26</v>
      </c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40" t="s">
        <v>26</v>
      </c>
      <c r="W34" s="47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69"/>
    </row>
    <row r="35" ht="16.5" customHeight="true">
      <c r="A35" s="9"/>
      <c r="B35" s="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9"/>
      <c r="R35" s="20"/>
      <c r="S35" s="20"/>
      <c r="T35" s="20"/>
      <c r="U35" s="20"/>
      <c r="V35" s="41"/>
      <c r="W35" s="20"/>
      <c r="X35" s="20"/>
      <c r="Y35" s="49" t="s">
        <v>52</v>
      </c>
      <c r="Z35" s="51"/>
      <c r="AA35" s="20"/>
      <c r="AB35" s="53"/>
      <c r="AC35" s="20"/>
      <c r="AD35" s="20"/>
      <c r="AE35" s="49" t="s">
        <v>65</v>
      </c>
      <c r="AF35" s="20"/>
      <c r="AG35" s="20"/>
      <c r="AH35" s="20"/>
      <c r="AI35" s="51" t="s">
        <v>71</v>
      </c>
      <c r="AJ35" s="20"/>
      <c r="AK35" s="20"/>
      <c r="AL35" s="20"/>
      <c r="AM35" s="20"/>
      <c r="AN35" s="61" t="s">
        <v>77</v>
      </c>
      <c r="AO35" s="61"/>
      <c r="AP35" s="20"/>
      <c r="AQ35" s="20"/>
      <c r="AR35" s="62"/>
    </row>
    <row r="36" ht="16.5" customHeight="true">
      <c r="A36" s="10"/>
      <c r="B36" s="1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30"/>
      <c r="R36" s="21"/>
      <c r="S36" s="21"/>
      <c r="T36" s="21"/>
      <c r="U36" s="21"/>
      <c r="V36" s="1"/>
      <c r="W36" s="21"/>
      <c r="X36" s="21"/>
      <c r="Y36" s="49"/>
      <c r="Z36" s="52"/>
      <c r="AA36" s="21"/>
      <c r="AB36" s="54"/>
      <c r="AC36" s="21"/>
      <c r="AD36" s="21"/>
      <c r="AE36" s="49"/>
      <c r="AF36" s="21"/>
      <c r="AG36" s="21"/>
      <c r="AH36" s="56"/>
      <c r="AI36" s="52" t="s">
        <v>72</v>
      </c>
      <c r="AJ36" s="21"/>
      <c r="AK36" s="21"/>
      <c r="AL36" s="21"/>
      <c r="AM36" s="21"/>
      <c r="AN36" s="61"/>
      <c r="AO36" s="61"/>
      <c r="AP36" s="11"/>
      <c r="AQ36" s="11"/>
      <c r="AR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"/>
      <c r="W37" s="21"/>
      <c r="X37" s="21"/>
      <c r="Y37" s="20"/>
      <c r="Z37" s="21"/>
      <c r="AA37" s="1"/>
      <c r="AB37" s="21"/>
      <c r="AC37" s="21"/>
      <c r="AD37" s="21"/>
      <c r="AE37" s="20"/>
      <c r="AF37" s="21"/>
      <c r="AG37" s="21"/>
      <c r="AH37" s="21"/>
      <c r="AI37" s="21"/>
      <c r="AJ37" s="21"/>
      <c r="AK37" s="21"/>
      <c r="AL37" s="21"/>
      <c r="AM37" s="21"/>
      <c r="AN37" s="62" t="s">
        <v>78</v>
      </c>
      <c r="AO37" s="62"/>
      <c r="AP37" s="62"/>
      <c r="AQ37" s="62"/>
      <c r="AR37" s="62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"/>
      <c r="W38" s="21"/>
      <c r="X38" s="21"/>
      <c r="Y38" s="1" t="s">
        <v>53</v>
      </c>
      <c r="Z38" s="21"/>
      <c r="AA38" s="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"/>
      <c r="W39" s="21"/>
      <c r="X39" s="21"/>
      <c r="Y39" s="1" t="s">
        <v>54</v>
      </c>
      <c r="Z39" s="21"/>
      <c r="AA39" s="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"/>
      <c r="W40" s="21"/>
      <c r="X40" s="21"/>
      <c r="Y40" s="1" t="s">
        <v>55</v>
      </c>
      <c r="Z40" s="21"/>
      <c r="AA40" s="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ht="16.2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" t="s">
        <v>56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</row>
  </sheetData>
  <mergeCells>
    <mergeCell ref="AN37:AR37"/>
    <mergeCell ref="AN35:AO36"/>
    <mergeCell ref="AE35:AE36"/>
    <mergeCell ref="AE10:AE12"/>
    <mergeCell ref="Y41:AR41"/>
    <mergeCell ref="Y35:Y36"/>
    <mergeCell ref="W10:W12"/>
    <mergeCell ref="T10:T12"/>
    <mergeCell ref="S10:S12"/>
    <mergeCell ref="V8:V12"/>
    <mergeCell ref="U8:U12"/>
    <mergeCell ref="Y10:Y12"/>
    <mergeCell ref="W8:Y9"/>
    <mergeCell ref="W34:AR34"/>
    <mergeCell ref="AR10:AR12"/>
    <mergeCell ref="AQ10:AQ12"/>
    <mergeCell ref="AD10:AD12"/>
    <mergeCell ref="AC10:AC12"/>
    <mergeCell ref="AB10:AB12"/>
    <mergeCell ref="AA10:AA12"/>
    <mergeCell ref="Z10:Z12"/>
    <mergeCell ref="K10:K12"/>
    <mergeCell ref="X10:X12"/>
    <mergeCell ref="AQ9:AR9"/>
    <mergeCell ref="AP9:AP12"/>
    <mergeCell ref="AO9:AO12"/>
    <mergeCell ref="AN9:AN12"/>
    <mergeCell ref="AF9:AM9"/>
    <mergeCell ref="AD9:AE9"/>
    <mergeCell ref="O9:Q9"/>
    <mergeCell ref="L9:N9"/>
    <mergeCell ref="I9:K9"/>
    <mergeCell ref="AJ10:AM10"/>
    <mergeCell ref="AI10:AI12"/>
    <mergeCell ref="AH10:AH12"/>
    <mergeCell ref="AG10:AG12"/>
    <mergeCell ref="AF10:AF12"/>
    <mergeCell ref="J10:J12"/>
    <mergeCell ref="I10:I12"/>
    <mergeCell ref="H10:H12"/>
    <mergeCell ref="G10:G12"/>
    <mergeCell ref="F10:F12"/>
    <mergeCell ref="A7:U7"/>
    <mergeCell ref="F9:H9"/>
    <mergeCell ref="AD8:AR8"/>
    <mergeCell ref="Z8:AC9"/>
    <mergeCell ref="R8:T9"/>
    <mergeCell ref="F8:Q8"/>
    <mergeCell ref="A8:A12"/>
    <mergeCell ref="R10:R12"/>
    <mergeCell ref="Q10:Q12"/>
    <mergeCell ref="P10:P12"/>
    <mergeCell ref="O10:O12"/>
    <mergeCell ref="N10:N12"/>
    <mergeCell ref="M10:M12"/>
    <mergeCell ref="L10:L12"/>
    <mergeCell ref="AK11:AM11"/>
    <mergeCell ref="AJ11:AJ12"/>
    <mergeCell ref="AQ4:AR4"/>
    <mergeCell ref="AO4:AP4"/>
    <mergeCell ref="T4:U4"/>
    <mergeCell ref="R4:S4"/>
    <mergeCell ref="B8:B12"/>
    <mergeCell ref="V6:AR6"/>
    <mergeCell ref="A6:U6"/>
    <mergeCell ref="AQ5:AR5"/>
    <mergeCell ref="AO5:AP5"/>
    <mergeCell ref="W5:Y5"/>
    <mergeCell ref="T5:U5"/>
    <mergeCell ref="R5:S5"/>
    <mergeCell ref="E8:E12"/>
    <mergeCell ref="D8:D12"/>
    <mergeCell ref="C8:C12"/>
    <mergeCell ref="V7:AR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