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<sst xmlns="http://schemas.openxmlformats.org/spreadsheetml/2006/main" count="31">
  <si>
    <t>公 開 類</t>
  </si>
  <si>
    <t>年    報</t>
  </si>
  <si>
    <t>臺中市霧峰區辦理調解方式概況</t>
  </si>
  <si>
    <t>鄉鎮市(區)別</t>
  </si>
  <si>
    <t>總　　計</t>
  </si>
  <si>
    <t>備註</t>
  </si>
  <si>
    <t>資料來源：本所民政課依據臺中市霧峰區民刑事調解案件卷宗資料編製。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</si>
  <si>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</si>
  <si>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</si>
  <si>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</si>
  <si>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</si>
  <si>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</si>
  <si>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</si>
  <si>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</si>
  <si>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</si>
  <si>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</si>
  <si>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</si>
  <si>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</si>
  <si>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</si>
  <si>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--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</si>
  <si>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</si>
  <si>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</si>
  <si>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</si>
  <si>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</si>
  <si>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</si>
  <si>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</si>
  <si>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</si>
  <si>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臺中市霧峰區公所</t>
  </si>
  <si>
    <t>30293-03-03-3</t>
  </si>
  <si>
    <t>單位:件</t>
  </si>
  <si>
    <t>中華民國114年1月7日編製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</si>
</sst>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Q42" sqref="Q42:Q42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1"/>
      <c r="N1" s="1" t="s">
        <v>24</v>
      </c>
      <c r="O1" s="1"/>
      <c r="P1" s="1" t="s">
        <v>27</v>
      </c>
      <c r="Q1" s="1"/>
      <c r="R1" s="39"/>
    </row>
    <row r="2" ht="28.5" customHeight="true">
      <c r="A2" s="1" t="s">
        <v>1</v>
      </c>
      <c r="B2" s="15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2"/>
      <c r="N2" s="1" t="s">
        <v>25</v>
      </c>
      <c r="O2" s="1"/>
      <c r="P2" s="33" t="s">
        <v>28</v>
      </c>
      <c r="Q2" s="33"/>
      <c r="R2" s="39"/>
    </row>
    <row r="3" ht="9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4"/>
    </row>
    <row r="4" ht="6.15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6" t="s">
        <v>29</v>
      </c>
    </row>
    <row r="7" ht="18" customHeight="true">
      <c r="A7" s="6" t="s">
        <v>3</v>
      </c>
      <c r="B7" s="16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26</v>
      </c>
      <c r="O7" s="16"/>
      <c r="P7" s="16"/>
      <c r="Q7" s="16"/>
      <c r="R7" s="39"/>
    </row>
    <row r="8" ht="18" customHeight="true">
      <c r="A8" s="6"/>
      <c r="B8" s="16" t="s">
        <v>10</v>
      </c>
      <c r="C8" s="16"/>
      <c r="D8" s="16"/>
      <c r="E8" s="16"/>
      <c r="F8" s="16" t="s">
        <v>18</v>
      </c>
      <c r="G8" s="16"/>
      <c r="H8" s="16"/>
      <c r="I8" s="16"/>
      <c r="J8" s="16" t="s">
        <v>22</v>
      </c>
      <c r="K8" s="16"/>
      <c r="L8" s="16"/>
      <c r="M8" s="16"/>
      <c r="N8" s="16"/>
      <c r="O8" s="16"/>
      <c r="P8" s="16"/>
      <c r="Q8" s="16"/>
      <c r="R8" s="39"/>
    </row>
    <row r="9" ht="9.9" customHeight="true">
      <c r="A9" s="6"/>
      <c r="B9" s="16" t="s">
        <v>11</v>
      </c>
      <c r="C9" s="24" t="s">
        <v>13</v>
      </c>
      <c r="D9" s="6"/>
      <c r="E9" s="16" t="s">
        <v>16</v>
      </c>
      <c r="F9" s="16" t="s">
        <v>11</v>
      </c>
      <c r="G9" s="24" t="s">
        <v>13</v>
      </c>
      <c r="H9" s="6"/>
      <c r="I9" s="16" t="s">
        <v>16</v>
      </c>
      <c r="J9" s="16" t="s">
        <v>11</v>
      </c>
      <c r="K9" s="24" t="s">
        <v>13</v>
      </c>
      <c r="L9" s="6"/>
      <c r="M9" s="16" t="s">
        <v>16</v>
      </c>
      <c r="N9" s="16" t="s">
        <v>11</v>
      </c>
      <c r="O9" s="24" t="s">
        <v>13</v>
      </c>
      <c r="P9" s="6"/>
      <c r="Q9" s="24" t="s">
        <v>16</v>
      </c>
    </row>
    <row r="10" ht="33.9" customHeight="true">
      <c r="A10" s="6"/>
      <c r="B10" s="16"/>
      <c r="C10" s="16"/>
      <c r="D10" s="16" t="s">
        <v>14</v>
      </c>
      <c r="E10" s="16"/>
      <c r="F10" s="16"/>
      <c r="G10" s="16"/>
      <c r="H10" s="16" t="s">
        <v>14</v>
      </c>
      <c r="I10" s="16"/>
      <c r="J10" s="16"/>
      <c r="K10" s="16"/>
      <c r="L10" s="16" t="s">
        <v>14</v>
      </c>
      <c r="M10" s="16"/>
      <c r="N10" s="16"/>
      <c r="O10" s="16"/>
      <c r="P10" s="16" t="s">
        <v>14</v>
      </c>
      <c r="Q10" s="24"/>
    </row>
    <row r="11" ht="15.9" customHeight="true">
      <c r="A11" s="7" t="s">
        <v>4</v>
      </c>
      <c r="B11" s="17" t="n">
        <f>C11+E11</f>
        <v>694</v>
      </c>
      <c r="C11" s="17" t="n">
        <v>662</v>
      </c>
      <c r="D11" s="28" t="n">
        <f>IF(B11&gt;0, C11/B11*100, 0)</f>
        <v>95.3890489913545</v>
      </c>
      <c r="E11" s="17" t="n">
        <v>32</v>
      </c>
      <c r="F11" s="17" t="n">
        <v>0</v>
      </c>
      <c r="G11" s="17" t="n">
        <v>0</v>
      </c>
      <c r="H11" s="28" t="s">
        <v>19</v>
      </c>
      <c r="I11" s="17" t="n">
        <v>0</v>
      </c>
      <c r="J11" s="17" t="n">
        <f>K11+M11</f>
        <v>694</v>
      </c>
      <c r="K11" s="17" t="n">
        <v>662</v>
      </c>
      <c r="L11" s="28" t="n">
        <f>IF(J11&gt;0, K11/J11*100, 0)</f>
        <v>95.3890489913545</v>
      </c>
      <c r="M11" s="17" t="n">
        <v>32</v>
      </c>
      <c r="N11" s="17" t="n">
        <f>SUM(O11, Q11)</f>
        <v>0</v>
      </c>
      <c r="O11" s="17" t="n">
        <v>0</v>
      </c>
      <c r="P11" s="28" t="s">
        <v>19</v>
      </c>
      <c r="Q11" s="37" t="n">
        <v>0</v>
      </c>
    </row>
    <row r="12" ht="15.9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7"/>
    </row>
    <row r="13" ht="15.9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7"/>
    </row>
    <row r="14" ht="15.9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7"/>
    </row>
    <row r="15" ht="15.9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7"/>
    </row>
    <row r="16" ht="15.9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7"/>
    </row>
    <row r="17" ht="15.9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7"/>
    </row>
    <row r="18" ht="15.9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7"/>
    </row>
    <row r="19" ht="15.9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7"/>
    </row>
    <row r="20" ht="15.9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7"/>
    </row>
    <row r="21" ht="15.9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7"/>
    </row>
    <row r="22" ht="15.9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7"/>
    </row>
    <row r="23" ht="15.9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7"/>
    </row>
    <row r="24" ht="15.9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7"/>
    </row>
    <row r="25" ht="15.9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7"/>
    </row>
    <row r="26" ht="15.9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7"/>
    </row>
    <row r="27" ht="15.9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7"/>
    </row>
    <row r="28" ht="15.9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7"/>
    </row>
    <row r="29" ht="15.9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7"/>
    </row>
    <row r="30" ht="15.9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7"/>
    </row>
    <row r="31" ht="15.9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7"/>
    </row>
    <row r="32" ht="15.9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7"/>
    </row>
    <row r="33" ht="15.9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7"/>
    </row>
    <row r="34" ht="15.9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7"/>
    </row>
    <row r="35" ht="15.9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7"/>
    </row>
    <row r="36" ht="15.9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7"/>
    </row>
    <row r="37" ht="15.9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7"/>
    </row>
    <row r="38" ht="15.9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7"/>
    </row>
    <row r="39" ht="15.9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7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9"/>
    </row>
    <row r="41" ht="22.2" customHeight="true">
      <c r="A41" s="9"/>
      <c r="B41" s="19" t="s">
        <v>12</v>
      </c>
      <c r="C41" s="19"/>
      <c r="D41" s="19"/>
      <c r="E41" s="19" t="s">
        <v>17</v>
      </c>
      <c r="F41" s="19"/>
      <c r="G41" s="19"/>
      <c r="H41" s="19" t="s">
        <v>20</v>
      </c>
      <c r="I41" s="9"/>
      <c r="J41" s="9"/>
      <c r="K41" s="9"/>
      <c r="L41" s="19" t="s">
        <v>23</v>
      </c>
      <c r="M41" s="9"/>
      <c r="N41" s="9"/>
      <c r="O41" s="9"/>
      <c r="P41" s="9"/>
      <c r="Q41" s="9"/>
    </row>
    <row r="42" ht="22.2" customHeight="true">
      <c r="A42" s="10"/>
      <c r="B42" s="11"/>
      <c r="C42" s="11"/>
      <c r="D42" s="11"/>
      <c r="E42" s="11"/>
      <c r="F42" s="11"/>
      <c r="G42" s="11"/>
      <c r="H42" s="11" t="s">
        <v>21</v>
      </c>
      <c r="I42" s="10"/>
      <c r="J42" s="10"/>
      <c r="K42" s="10"/>
      <c r="L42" s="10"/>
      <c r="M42" s="10"/>
      <c r="N42" s="10"/>
      <c r="O42" s="10"/>
      <c r="P42" s="10"/>
      <c r="Q42" s="38" t="s">
        <v>30</v>
      </c>
    </row>
    <row r="43" ht="22.2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B40:Q40"/>
    <mergeCell ref="J9:J10"/>
    <mergeCell ref="K9:K10"/>
    <mergeCell ref="M9:M10"/>
    <mergeCell ref="N9:N10"/>
    <mergeCell ref="O9:O10"/>
    <mergeCell ref="Q9:Q10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  <mergeCell ref="A3:C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