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140-01-01-3" state="visible" r:id="rId1"/>
  </sheets>
</workbook>
</file>

<file path=xl/sharedStrings.xml><?xml version="1.0" encoding="utf-8"?>
<sst xmlns="http://schemas.openxmlformats.org/spreadsheetml/2006/main" count="87">
  <si>
    <t>公開類</t>
  </si>
  <si>
    <t>年報</t>
  </si>
  <si>
    <t>中華民國113年</t>
  </si>
  <si>
    <t>項目別</t>
  </si>
  <si>
    <t>總計</t>
  </si>
  <si>
    <t>臺中市東區東信社區發展協會</t>
  </si>
  <si>
    <t>臺中市東區東勢社區發展協會</t>
  </si>
  <si>
    <t>臺中市東區十甲社區發展協會</t>
  </si>
  <si>
    <t>臺中市東區東南社區發展協會</t>
  </si>
  <si>
    <t>臺中市東區東興社區發展協會</t>
  </si>
  <si>
    <t>臺中市東區東英社區發展協會</t>
  </si>
  <si>
    <t>臺中市東區東橋社區發展協會</t>
  </si>
  <si>
    <t>臺中市東區東門社區發展協會</t>
  </si>
  <si>
    <t>臺中市東區干城社區發展協會</t>
  </si>
  <si>
    <t>臺中市東區合作社區發展協會</t>
  </si>
  <si>
    <t>臺中市東區富仁社區發展協會</t>
  </si>
  <si>
    <t>臺中市東區樂成社區發展協會</t>
  </si>
  <si>
    <t>臺中市東區新庄社區發展協會</t>
  </si>
  <si>
    <t>臺中市東區富台社區發展協會</t>
  </si>
  <si>
    <t>振興里</t>
  </si>
  <si>
    <t>旱溪里</t>
  </si>
  <si>
    <t>泉源里</t>
  </si>
  <si>
    <t>備註</t>
  </si>
  <si>
    <t>每年終了後1個月內編送</t>
  </si>
  <si>
    <t>社區發展協會數</t>
  </si>
  <si>
    <t>(個)</t>
  </si>
  <si>
    <t>本區已劃定社區數有14處。</t>
  </si>
  <si>
    <t>社區
戶數</t>
  </si>
  <si>
    <t>(戶)</t>
  </si>
  <si>
    <t>社區
人口數</t>
  </si>
  <si>
    <t>(人)</t>
  </si>
  <si>
    <t>理監事人數</t>
  </si>
  <si>
    <t>合計</t>
  </si>
  <si>
    <t>男</t>
  </si>
  <si>
    <t xml:space="preserve"> 臺中市東區推行社區發展工作概況</t>
  </si>
  <si>
    <t>女</t>
  </si>
  <si>
    <t>理事長</t>
  </si>
  <si>
    <t>理事(不含理事長)</t>
  </si>
  <si>
    <t>監事</t>
  </si>
  <si>
    <t>社區發展協會會員數</t>
  </si>
  <si>
    <t>編製機關</t>
  </si>
  <si>
    <t>表　　號</t>
  </si>
  <si>
    <t>臺中市東區區公所</t>
  </si>
  <si>
    <t>11140-01-01-3</t>
  </si>
  <si>
    <t>設置社區生產建設基金</t>
  </si>
  <si>
    <t>實際使用經費(元)</t>
  </si>
  <si>
    <t>合  計</t>
  </si>
  <si>
    <t>政府
補助款</t>
  </si>
  <si>
    <t>社區
自籌款</t>
  </si>
  <si>
    <t>填表</t>
  </si>
  <si>
    <t>資料來源：本所社會課依據東區戶政事務所網頁查詢、社區發展協會名冊編製。</t>
  </si>
  <si>
    <t>填表說明：1.本表編製1份，並依統計法規定永久保存，資料透過網際網路上傳至「臺中市公務統計行政管理系統」。</t>
  </si>
  <si>
    <t xml:space="preserve">　　　　　2.本表所填資料以已成立社區發展協會為準，不包含未成立社區發展協會資料。</t>
  </si>
  <si>
    <t>社區活動中心(幢)</t>
  </si>
  <si>
    <t>原建
(未作修擴建)</t>
  </si>
  <si>
    <t>新建</t>
  </si>
  <si>
    <t>修擴建</t>
  </si>
  <si>
    <t>臺中市東區推行社區發展工作概況</t>
  </si>
  <si>
    <t>社區發展工作項目</t>
  </si>
  <si>
    <t>教育訓練</t>
  </si>
  <si>
    <t>辦理社區幹部訓練</t>
  </si>
  <si>
    <t>(人次)</t>
  </si>
  <si>
    <t>辦理社區觀摩</t>
  </si>
  <si>
    <t>審核</t>
  </si>
  <si>
    <t>社區內部組織</t>
  </si>
  <si>
    <t>社區長壽俱樂部</t>
  </si>
  <si>
    <t>(處)</t>
  </si>
  <si>
    <t>社區成長教室</t>
  </si>
  <si>
    <t>(班)</t>
  </si>
  <si>
    <t>社區守望相助隊</t>
  </si>
  <si>
    <t>(隊)</t>
  </si>
  <si>
    <t>社區民俗藝文康樂班隊</t>
  </si>
  <si>
    <t>業務主管人員</t>
  </si>
  <si>
    <t>主辦統計人員</t>
  </si>
  <si>
    <t>社區志願服務</t>
  </si>
  <si>
    <t>團隊</t>
  </si>
  <si>
    <t>志工數</t>
  </si>
  <si>
    <t>辦理社區照顧關懷據點</t>
  </si>
  <si>
    <t>機關首長</t>
  </si>
  <si>
    <t>社區
圖書室</t>
  </si>
  <si>
    <t>社區
刊物</t>
  </si>
  <si>
    <t>(期)</t>
  </si>
  <si>
    <t>中華民國114年1月6日編製</t>
  </si>
  <si>
    <t>服務成果</t>
  </si>
  <si>
    <t>福利服務或活動</t>
  </si>
  <si>
    <t>(受益人次)</t>
  </si>
  <si>
    <t xml:space="preserve">其他
服務  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</si>
</sst>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#,##0_);[Red]\(#,##0\)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vertical="center"/>
    </xf>
    <xf numFmtId="0" fontId="1" borderId="3" xfId="0" applyFont="true" applyBorder="true">
      <alignment horizontal="center"/>
    </xf>
    <xf numFmtId="0" fontId="1" borderId="4" xfId="0" applyFont="true" applyBorder="true">
      <alignment horizontal="center"/>
    </xf>
    <xf numFmtId="197" fontId="1" borderId="4" xfId="0" applyNumberFormat="true" applyFont="true" applyBorder="true">
      <alignment horizontal="left" vertical="center" wrapText="true"/>
    </xf>
    <xf numFmtId="197" fontId="3" borderId="4" xfId="0" applyNumberFormat="true" applyFont="true" applyBorder="true">
      <alignment horizontal="left" vertical="center" wrapText="true"/>
    </xf>
    <xf numFmtId="197" fontId="3" borderId="4" xfId="0" applyNumberFormat="true" applyFont="true" applyBorder="true">
      <alignment horizontal="center" vertical="center" wrapText="true"/>
    </xf>
    <xf numFmtId="0" fontId="1" borderId="4" xfId="0" applyFont="true" applyBorder="true"/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/>
    <xf numFmtId="198" fontId="1" borderId="5" xfId="0" applyNumberFormat="true" applyFont="true" applyBorder="true"/>
    <xf numFmtId="198" fontId="1" borderId="6" xfId="0" applyNumberFormat="true" applyFont="true" applyBorder="true"/>
    <xf numFmtId="198" fontId="2" borderId="2" xfId="0" applyNumberFormat="true" applyFont="true" applyBorder="true">
      <alignment vertical="center"/>
    </xf>
    <xf numFmtId="198" fontId="1" borderId="1" xfId="0" applyNumberFormat="true" applyFont="true" applyBorder="true">
      <alignment horizontal="center" vertical="center" wrapText="true"/>
    </xf>
    <xf numFmtId="198" fontId="1" borderId="1" xfId="0" applyNumberFormat="true" applyFont="true" applyBorder="true">
      <alignment horizontal="center" vertical="top"/>
    </xf>
    <xf numFmtId="197" fontId="4" borderId="1" xfId="0" applyNumberFormat="true" applyFont="true" applyBorder="true">
      <alignment horizontal="right" vertical="center" wrapText="true"/>
    </xf>
    <xf numFmtId="197" fontId="5" borderId="1" xfId="0" applyNumberFormat="true" applyFont="true" applyBorder="true">
      <alignment horizontal="right" vertical="center" wrapText="true"/>
    </xf>
    <xf numFmtId="198" fontId="1" borderId="7" xfId="0" applyNumberFormat="true" applyFont="true" applyBorder="true"/>
    <xf numFmtId="198" fontId="1" borderId="2" xfId="0" applyNumberFormat="true" applyFont="true" applyBorder="true"/>
    <xf numFmtId="198" fontId="1" borderId="0" xfId="0" applyNumberFormat="true" applyFont="true"/>
    <xf numFmtId="198" fontId="1" borderId="3" xfId="0" applyNumberFormat="true" applyFont="true" applyBorder="true"/>
    <xf numFmtId="198" fontId="1" borderId="8" xfId="0" applyNumberFormat="true" applyFont="true" applyBorder="true"/>
    <xf numFmtId="198" fontId="1" borderId="1" xfId="0" applyNumberFormat="true" applyFont="true" applyBorder="true">
      <alignment horizontal="center" vertical="center"/>
    </xf>
    <xf numFmtId="198" fontId="1" borderId="2" xfId="0" applyNumberFormat="true" applyFont="true" applyBorder="true">
      <alignment vertical="center"/>
    </xf>
    <xf numFmtId="198" fontId="5" borderId="0" xfId="0" applyNumberFormat="true" applyFont="true">
      <alignment vertical="center"/>
    </xf>
    <xf numFmtId="198" fontId="1" borderId="9" xfId="0" applyNumberFormat="true" applyFont="true" applyBorder="true"/>
    <xf numFmtId="198" fontId="1" borderId="10" xfId="0" applyNumberFormat="true" applyFont="true" applyBorder="true"/>
    <xf numFmtId="198" fontId="1" borderId="1" xfId="0" applyNumberFormat="true" applyFont="true" applyBorder="true">
      <alignment horizontal="center"/>
    </xf>
    <xf numFmtId="198" fontId="5" borderId="2" xfId="0" applyNumberFormat="true" applyFont="true" applyBorder="true"/>
    <xf numFmtId="198" fontId="5" borderId="0" xfId="0" applyNumberFormat="true" applyFont="true"/>
    <xf numFmtId="198" fontId="1" borderId="7" xfId="0" applyNumberFormat="true" applyFont="true" applyBorder="true">
      <alignment horizontal="center" vertical="center" wrapText="true"/>
    </xf>
    <xf numFmtId="197" fontId="4" borderId="7" xfId="0" applyNumberFormat="true" applyFont="true" applyBorder="true">
      <alignment horizontal="right" vertical="center" wrapText="true"/>
    </xf>
    <xf numFmtId="0" fontId="1" borderId="8" xfId="0" applyFont="true" applyBorder="true">
      <alignment horizontal="left" vertical="center"/>
    </xf>
    <xf numFmtId="198" fontId="1" borderId="2" xfId="0" applyNumberFormat="true" applyFont="true" applyBorder="true">
      <alignment horizontal="left" vertical="center"/>
    </xf>
    <xf numFmtId="198" fontId="1" borderId="0" xfId="0" applyNumberFormat="true" applyFont="true">
      <alignment horizontal="left" vertical="center"/>
    </xf>
    <xf numFmtId="198" fontId="1" borderId="1" xfId="0" applyNumberFormat="true" applyFont="true" applyBorder="true">
      <alignment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6" borderId="1" xfId="0" applyNumberFormat="true" applyFont="true" applyBorder="true">
      <alignment horizontal="center" vertical="top" wrapText="true"/>
    </xf>
    <xf numFmtId="198" fontId="6" borderId="1" xfId="0" applyNumberFormat="true" applyFont="true" applyBorder="true">
      <alignment horizontal="center" vertical="top"/>
    </xf>
    <xf numFmtId="198" fontId="1" borderId="1" xfId="0" applyNumberFormat="true" applyFont="true" applyBorder="true">
      <alignment horizontal="center" vertical="top" wrapText="true"/>
    </xf>
    <xf numFmtId="198" fontId="1" borderId="8" xfId="0" applyNumberFormat="true" applyFont="true" applyBorder="true">
      <alignment horizontal="left" vertical="center"/>
    </xf>
    <xf numFmtId="198" fontId="1" borderId="0" xfId="0" applyNumberFormat="true" applyFont="true">
      <alignment vertical="center"/>
    </xf>
    <xf numFmtId="198" fontId="1" borderId="11" xfId="0" applyNumberFormat="true" applyFont="true" applyBorder="true">
      <alignment horizontal="center" vertical="center" wrapText="true"/>
    </xf>
    <xf numFmtId="198" fontId="6" borderId="12" xfId="0" applyNumberFormat="true" applyFont="true" applyBorder="true">
      <alignment horizontal="center" vertical="top"/>
    </xf>
    <xf numFmtId="197" fontId="5" borderId="1" xfId="0" applyNumberFormat="true" applyFont="true" applyBorder="true">
      <alignment horizontal="right" vertical="center"/>
    </xf>
    <xf numFmtId="198" fontId="7" borderId="1" xfId="0" applyNumberFormat="true" applyFont="true" applyBorder="true">
      <alignment horizontal="center" vertical="top"/>
    </xf>
    <xf numFmtId="197" fontId="4" borderId="1" xfId="0" applyNumberFormat="true" applyFont="true" applyBorder="true">
      <alignment horizontal="right" vertical="center"/>
    </xf>
    <xf numFmtId="198" fontId="1" borderId="7" xfId="0" applyNumberFormat="true" applyFont="true" applyBorder="true">
      <alignment horizontal="center" vertical="top" wrapText="true"/>
    </xf>
    <xf numFmtId="198" fontId="7" borderId="7" xfId="0" applyNumberFormat="true" applyFont="true" applyBorder="true">
      <alignment horizontal="center" vertical="top"/>
    </xf>
    <xf numFmtId="198" fontId="1" borderId="2" xfId="0" applyNumberFormat="true" applyFont="true" applyBorder="true">
      <alignment horizontal="right"/>
    </xf>
    <xf numFmtId="0" fontId="1" borderId="5" xfId="0" applyFont="true" applyBorder="true"/>
    <xf numFmtId="0" fontId="1" borderId="0" xfId="0" applyFont="true">
      <alignment vertical="top"/>
    </xf>
    <xf numFmtId="0" fontId="1" borderId="0" xfId="0" applyFont="true">
      <alignment horizontal="center" vertical="top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F200"/>
  <sheetViews>
    <sheetView zoomScale="100" topLeftCell="A1" workbookViewId="0" showGridLines="true" showRowColHeaders="true" view="normal">
      <selection activeCell="X35" sqref="X35:X35"/>
    </sheetView>
  </sheetViews>
  <sheetFormatPr customHeight="false" defaultColWidth="9.28125" defaultRowHeight="15"/>
  <cols>
    <col min="1" max="1" bestFit="false" customWidth="true" width="12.921875" hidden="false" outlineLevel="0"/>
    <col min="2" max="19" bestFit="false" customWidth="true" width="8.07421875" hidden="false" outlineLevel="0"/>
    <col min="20" max="20" bestFit="false" customWidth="true" width="6.921875" hidden="false" outlineLevel="0"/>
    <col min="21" max="22" bestFit="false" customWidth="true" width="9.2109375" hidden="false" outlineLevel="0"/>
    <col min="23" max="23" bestFit="false" customWidth="true" width="8.78125" hidden="false" outlineLevel="0"/>
    <col min="24" max="24" bestFit="false" customWidth="true" width="12.921875" hidden="false" outlineLevel="0"/>
    <col min="25" max="41" bestFit="false" customWidth="true" width="9.2109375" hidden="false" outlineLevel="0"/>
    <col min="42" max="42" bestFit="false" customWidth="true" width="10.2109375" hidden="false" outlineLevel="0"/>
    <col min="43" max="43" bestFit="false" customWidth="true" width="10.4921875" hidden="false" outlineLevel="0"/>
    <col min="44" max="58" bestFit="false" customWidth="true" width="9.2109375" hidden="false" outlineLevel="0"/>
  </cols>
  <sheetData>
    <row r="1" ht="17.25" customHeight="true">
      <c r="A1" s="1" t="s">
        <v>0</v>
      </c>
      <c r="B1" s="12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7"/>
      <c r="R1" s="24" t="s">
        <v>40</v>
      </c>
      <c r="S1" s="24"/>
      <c r="T1" s="24" t="s">
        <v>42</v>
      </c>
      <c r="U1" s="24"/>
      <c r="V1" s="24"/>
      <c r="W1" s="24"/>
      <c r="X1" s="1" t="s">
        <v>0</v>
      </c>
      <c r="Y1" s="12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7"/>
      <c r="AL1" s="24" t="s">
        <v>40</v>
      </c>
      <c r="AM1" s="24"/>
      <c r="AN1" s="24" t="s">
        <v>42</v>
      </c>
      <c r="AO1" s="24"/>
      <c r="AP1" s="24"/>
      <c r="AQ1" s="24"/>
      <c r="AR1" s="53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</row>
    <row r="2" ht="17.25" customHeight="true">
      <c r="A2" s="1" t="s">
        <v>1</v>
      </c>
      <c r="B2" s="13" t="s">
        <v>23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8"/>
      <c r="R2" s="24" t="s">
        <v>41</v>
      </c>
      <c r="S2" s="24"/>
      <c r="T2" s="24" t="s">
        <v>43</v>
      </c>
      <c r="U2" s="24"/>
      <c r="V2" s="24"/>
      <c r="W2" s="24"/>
      <c r="X2" s="1" t="s">
        <v>1</v>
      </c>
      <c r="Y2" s="13" t="s">
        <v>23</v>
      </c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8"/>
      <c r="AL2" s="24" t="s">
        <v>41</v>
      </c>
      <c r="AM2" s="24"/>
      <c r="AN2" s="24" t="s">
        <v>43</v>
      </c>
      <c r="AO2" s="24"/>
      <c r="AP2" s="24"/>
      <c r="AQ2" s="24"/>
      <c r="AR2" s="53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</row>
    <row r="3" ht="27.75" customHeight="true">
      <c r="A3" s="2"/>
      <c r="B3" s="14"/>
      <c r="C3" s="14"/>
      <c r="D3" s="14"/>
      <c r="E3" s="14"/>
      <c r="F3" s="14"/>
      <c r="G3" s="14" t="s">
        <v>34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2"/>
      <c r="Y3" s="14"/>
      <c r="Z3" s="14"/>
      <c r="AA3" s="14"/>
      <c r="AB3" s="14"/>
      <c r="AC3" s="14" t="s">
        <v>57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</row>
    <row r="4" ht="34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 t="s">
        <v>2</v>
      </c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</row>
    <row r="5" ht="17.25" customHeight="true">
      <c r="A5" s="4" t="s">
        <v>3</v>
      </c>
      <c r="B5" s="15" t="s">
        <v>24</v>
      </c>
      <c r="C5" s="15" t="s">
        <v>27</v>
      </c>
      <c r="D5" s="15" t="s">
        <v>29</v>
      </c>
      <c r="E5" s="24" t="s">
        <v>31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15" t="s">
        <v>39</v>
      </c>
      <c r="R5" s="15"/>
      <c r="S5" s="15"/>
      <c r="T5" s="15" t="s">
        <v>44</v>
      </c>
      <c r="U5" s="29" t="s">
        <v>45</v>
      </c>
      <c r="V5" s="29"/>
      <c r="W5" s="29"/>
      <c r="X5" s="4" t="s">
        <v>3</v>
      </c>
      <c r="Y5" s="24" t="s">
        <v>53</v>
      </c>
      <c r="Z5" s="24"/>
      <c r="AA5" s="24"/>
      <c r="AB5" s="24"/>
      <c r="AC5" s="29" t="s">
        <v>58</v>
      </c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</row>
    <row r="6" ht="17.25" customHeight="true">
      <c r="A6" s="4"/>
      <c r="B6" s="15"/>
      <c r="C6" s="15"/>
      <c r="D6" s="15"/>
      <c r="E6" s="15" t="s">
        <v>32</v>
      </c>
      <c r="F6" s="15"/>
      <c r="G6" s="15"/>
      <c r="H6" s="24" t="s">
        <v>36</v>
      </c>
      <c r="I6" s="24"/>
      <c r="J6" s="24"/>
      <c r="K6" s="24" t="s">
        <v>37</v>
      </c>
      <c r="L6" s="24"/>
      <c r="M6" s="24"/>
      <c r="N6" s="24" t="s">
        <v>38</v>
      </c>
      <c r="O6" s="24"/>
      <c r="P6" s="24"/>
      <c r="Q6" s="15"/>
      <c r="R6" s="15"/>
      <c r="S6" s="15"/>
      <c r="T6" s="15"/>
      <c r="U6" s="24" t="s">
        <v>46</v>
      </c>
      <c r="V6" s="15" t="s">
        <v>47</v>
      </c>
      <c r="W6" s="32" t="s">
        <v>48</v>
      </c>
      <c r="X6" s="4"/>
      <c r="Y6" s="24"/>
      <c r="Z6" s="24"/>
      <c r="AA6" s="24"/>
      <c r="AB6" s="24"/>
      <c r="AC6" s="40" t="s">
        <v>59</v>
      </c>
      <c r="AD6" s="40"/>
      <c r="AE6" s="42" t="s">
        <v>64</v>
      </c>
      <c r="AF6" s="42"/>
      <c r="AG6" s="42"/>
      <c r="AH6" s="42"/>
      <c r="AI6" s="42"/>
      <c r="AJ6" s="42"/>
      <c r="AK6" s="42"/>
      <c r="AL6" s="42"/>
      <c r="AM6" s="42" t="s">
        <v>77</v>
      </c>
      <c r="AN6" s="42" t="s">
        <v>79</v>
      </c>
      <c r="AO6" s="42" t="s">
        <v>80</v>
      </c>
      <c r="AP6" s="29" t="s">
        <v>83</v>
      </c>
      <c r="AQ6" s="29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</row>
    <row r="7" ht="17.25" customHeight="true">
      <c r="A7" s="4"/>
      <c r="B7" s="15"/>
      <c r="C7" s="15"/>
      <c r="D7" s="15"/>
      <c r="E7" s="24" t="s">
        <v>32</v>
      </c>
      <c r="F7" s="24" t="s">
        <v>33</v>
      </c>
      <c r="G7" s="24" t="s">
        <v>35</v>
      </c>
      <c r="H7" s="24" t="s">
        <v>32</v>
      </c>
      <c r="I7" s="24" t="s">
        <v>33</v>
      </c>
      <c r="J7" s="24" t="s">
        <v>35</v>
      </c>
      <c r="K7" s="24" t="s">
        <v>32</v>
      </c>
      <c r="L7" s="24" t="s">
        <v>33</v>
      </c>
      <c r="M7" s="24" t="s">
        <v>35</v>
      </c>
      <c r="N7" s="24" t="s">
        <v>32</v>
      </c>
      <c r="O7" s="24" t="s">
        <v>33</v>
      </c>
      <c r="P7" s="24" t="s">
        <v>35</v>
      </c>
      <c r="Q7" s="24" t="s">
        <v>32</v>
      </c>
      <c r="R7" s="24" t="s">
        <v>33</v>
      </c>
      <c r="S7" s="24" t="s">
        <v>35</v>
      </c>
      <c r="T7" s="15"/>
      <c r="U7" s="24"/>
      <c r="V7" s="15"/>
      <c r="W7" s="32"/>
      <c r="X7" s="4"/>
      <c r="Y7" s="29" t="s">
        <v>32</v>
      </c>
      <c r="Z7" s="37" t="s">
        <v>54</v>
      </c>
      <c r="AA7" s="29" t="s">
        <v>55</v>
      </c>
      <c r="AB7" s="29" t="s">
        <v>56</v>
      </c>
      <c r="AC7" s="40" t="s">
        <v>60</v>
      </c>
      <c r="AD7" s="42" t="s">
        <v>62</v>
      </c>
      <c r="AE7" s="42" t="s">
        <v>65</v>
      </c>
      <c r="AF7" s="42" t="s">
        <v>67</v>
      </c>
      <c r="AG7" s="42" t="s">
        <v>69</v>
      </c>
      <c r="AH7" s="42" t="s">
        <v>71</v>
      </c>
      <c r="AI7" s="42" t="s">
        <v>74</v>
      </c>
      <c r="AJ7" s="42"/>
      <c r="AK7" s="42"/>
      <c r="AL7" s="42"/>
      <c r="AM7" s="42"/>
      <c r="AN7" s="42"/>
      <c r="AO7" s="42"/>
      <c r="AP7" s="42" t="s">
        <v>84</v>
      </c>
      <c r="AQ7" s="50" t="s">
        <v>86</v>
      </c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</row>
    <row r="8" ht="17.25" customHeight="true">
      <c r="A8" s="4"/>
      <c r="B8" s="15"/>
      <c r="C8" s="15"/>
      <c r="D8" s="15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15"/>
      <c r="U8" s="24"/>
      <c r="V8" s="15"/>
      <c r="W8" s="32"/>
      <c r="X8" s="4"/>
      <c r="Y8" s="29"/>
      <c r="Z8" s="37"/>
      <c r="AA8" s="29"/>
      <c r="AB8" s="29"/>
      <c r="AC8" s="40"/>
      <c r="AD8" s="42"/>
      <c r="AE8" s="42"/>
      <c r="AF8" s="42"/>
      <c r="AG8" s="42"/>
      <c r="AH8" s="42"/>
      <c r="AI8" s="15" t="s">
        <v>75</v>
      </c>
      <c r="AJ8" s="42" t="s">
        <v>76</v>
      </c>
      <c r="AK8" s="42"/>
      <c r="AL8" s="42"/>
      <c r="AM8" s="42"/>
      <c r="AN8" s="42"/>
      <c r="AO8" s="42"/>
      <c r="AP8" s="42"/>
      <c r="AQ8" s="50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ht="17.25" customHeight="true">
      <c r="A9" s="4"/>
      <c r="B9" s="15"/>
      <c r="C9" s="15"/>
      <c r="D9" s="15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15"/>
      <c r="U9" s="24"/>
      <c r="V9" s="15"/>
      <c r="W9" s="32"/>
      <c r="X9" s="4"/>
      <c r="Y9" s="29"/>
      <c r="Z9" s="37"/>
      <c r="AA9" s="29"/>
      <c r="AB9" s="29"/>
      <c r="AC9" s="40"/>
      <c r="AD9" s="42"/>
      <c r="AE9" s="42"/>
      <c r="AF9" s="42"/>
      <c r="AG9" s="42"/>
      <c r="AH9" s="42"/>
      <c r="AI9" s="15"/>
      <c r="AJ9" s="45" t="s">
        <v>32</v>
      </c>
      <c r="AK9" s="45" t="s">
        <v>33</v>
      </c>
      <c r="AL9" s="45" t="s">
        <v>35</v>
      </c>
      <c r="AM9" s="42"/>
      <c r="AN9" s="42"/>
      <c r="AO9" s="42"/>
      <c r="AP9" s="42"/>
      <c r="AQ9" s="50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</row>
    <row r="10" ht="17.25" customHeight="true">
      <c r="A10" s="4"/>
      <c r="B10" s="16" t="s">
        <v>25</v>
      </c>
      <c r="C10" s="16" t="s">
        <v>28</v>
      </c>
      <c r="D10" s="16" t="s">
        <v>30</v>
      </c>
      <c r="E10" s="16" t="s">
        <v>30</v>
      </c>
      <c r="F10" s="16" t="s">
        <v>30</v>
      </c>
      <c r="G10" s="16" t="s">
        <v>30</v>
      </c>
      <c r="H10" s="16" t="s">
        <v>30</v>
      </c>
      <c r="I10" s="16" t="s">
        <v>30</v>
      </c>
      <c r="J10" s="16" t="s">
        <v>30</v>
      </c>
      <c r="K10" s="16" t="s">
        <v>30</v>
      </c>
      <c r="L10" s="16" t="s">
        <v>30</v>
      </c>
      <c r="M10" s="16" t="s">
        <v>30</v>
      </c>
      <c r="N10" s="16" t="s">
        <v>30</v>
      </c>
      <c r="O10" s="16" t="s">
        <v>30</v>
      </c>
      <c r="P10" s="16" t="s">
        <v>30</v>
      </c>
      <c r="Q10" s="16" t="s">
        <v>30</v>
      </c>
      <c r="R10" s="16" t="s">
        <v>30</v>
      </c>
      <c r="S10" s="16" t="s">
        <v>30</v>
      </c>
      <c r="T10" s="16" t="s">
        <v>25</v>
      </c>
      <c r="U10" s="24"/>
      <c r="V10" s="15"/>
      <c r="W10" s="32"/>
      <c r="X10" s="4"/>
      <c r="Y10" s="29"/>
      <c r="Z10" s="37"/>
      <c r="AA10" s="29"/>
      <c r="AB10" s="29"/>
      <c r="AC10" s="41" t="s">
        <v>61</v>
      </c>
      <c r="AD10" s="16" t="s">
        <v>61</v>
      </c>
      <c r="AE10" s="16" t="s">
        <v>66</v>
      </c>
      <c r="AF10" s="16" t="s">
        <v>68</v>
      </c>
      <c r="AG10" s="16" t="s">
        <v>70</v>
      </c>
      <c r="AH10" s="16" t="s">
        <v>70</v>
      </c>
      <c r="AI10" s="16" t="s">
        <v>70</v>
      </c>
      <c r="AJ10" s="46" t="s">
        <v>30</v>
      </c>
      <c r="AK10" s="46" t="s">
        <v>30</v>
      </c>
      <c r="AL10" s="46" t="s">
        <v>30</v>
      </c>
      <c r="AM10" s="16" t="s">
        <v>66</v>
      </c>
      <c r="AN10" s="16" t="s">
        <v>66</v>
      </c>
      <c r="AO10" s="16" t="s">
        <v>81</v>
      </c>
      <c r="AP10" s="48" t="s">
        <v>85</v>
      </c>
      <c r="AQ10" s="51" t="s">
        <v>85</v>
      </c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</row>
    <row r="11" ht="21.75" customHeight="true">
      <c r="A11" s="5" t="s">
        <v>4</v>
      </c>
      <c r="B11" s="17" t="n">
        <v>14</v>
      </c>
      <c r="C11" s="17" t="n">
        <f>SUM(C12:C28)</f>
        <v>32252</v>
      </c>
      <c r="D11" s="17" t="n">
        <f>SUM(D12:D28)</f>
        <v>77688</v>
      </c>
      <c r="E11" s="17" t="n">
        <f>SUM(E12:E25)</f>
        <v>192</v>
      </c>
      <c r="F11" s="17" t="n">
        <f>SUM(F12:F25)</f>
        <v>119</v>
      </c>
      <c r="G11" s="17" t="n">
        <f>SUM(G12:G25)</f>
        <v>73</v>
      </c>
      <c r="H11" s="17" t="n">
        <f>SUM(I11:J11)</f>
        <v>14</v>
      </c>
      <c r="I11" s="17" t="n">
        <f>SUM(I12:I25)</f>
        <v>8</v>
      </c>
      <c r="J11" s="17" t="n">
        <f>SUM(J12:J25)</f>
        <v>6</v>
      </c>
      <c r="K11" s="17" t="n">
        <f>SUM(L11:M11)</f>
        <v>130</v>
      </c>
      <c r="L11" s="17" t="n">
        <f>SUM(L12:L25)</f>
        <v>79</v>
      </c>
      <c r="M11" s="17" t="n">
        <f>SUM(M12:M25)</f>
        <v>51</v>
      </c>
      <c r="N11" s="17" t="n">
        <f>SUM(O11:P11)</f>
        <v>48</v>
      </c>
      <c r="O11" s="17" t="n">
        <f>SUM(O12:O25)</f>
        <v>32</v>
      </c>
      <c r="P11" s="17" t="n">
        <f>SUM(P12:P25)</f>
        <v>16</v>
      </c>
      <c r="Q11" s="17" t="n">
        <f>SUM(Q12:Q25)</f>
        <v>1464</v>
      </c>
      <c r="R11" s="17" t="n">
        <f>SUM(R12:R25)</f>
        <v>617</v>
      </c>
      <c r="S11" s="17" t="n">
        <f>SUM(S12:S25)</f>
        <v>847</v>
      </c>
      <c r="T11" s="17" t="n">
        <f>SUM(T12:T23)</f>
        <v>0</v>
      </c>
      <c r="U11" s="17" t="n">
        <f>SUM(U12:U25)</f>
        <v>1885288</v>
      </c>
      <c r="V11" s="17" t="n">
        <f>SUM(V12:V25)</f>
        <v>1123787</v>
      </c>
      <c r="W11" s="33" t="n">
        <f>SUM(W12:W25)</f>
        <v>761501</v>
      </c>
      <c r="X11" s="5" t="s">
        <v>4</v>
      </c>
      <c r="Y11" s="17" t="n">
        <f>SUM(Y12:Y25)</f>
        <v>0</v>
      </c>
      <c r="Z11" s="17" t="n">
        <f>SUM(Z12:Z25)</f>
        <v>0</v>
      </c>
      <c r="AA11" s="17" t="n">
        <f>SUM(AA12:AA25)</f>
        <v>0</v>
      </c>
      <c r="AB11" s="17" t="n">
        <f>SUM(AB12:AB25)</f>
        <v>0</v>
      </c>
      <c r="AC11" s="17" t="n">
        <f>SUM(AC12:AC25)</f>
        <v>0</v>
      </c>
      <c r="AD11" s="17" t="n">
        <f>SUM(AD12:AD25)</f>
        <v>547</v>
      </c>
      <c r="AE11" s="17" t="n">
        <f>SUM(AE12:AE25)</f>
        <v>0</v>
      </c>
      <c r="AF11" s="17" t="n">
        <f>SUM(AF12:AF25)</f>
        <v>15</v>
      </c>
      <c r="AG11" s="17" t="n">
        <f>SUM(AG12:AG25)</f>
        <v>2</v>
      </c>
      <c r="AH11" s="17" t="n">
        <f>SUM(AH12:AH25)</f>
        <v>2</v>
      </c>
      <c r="AI11" s="17" t="n">
        <f>SUM(AI12:AI25)</f>
        <v>10</v>
      </c>
      <c r="AJ11" s="17" t="n">
        <f>SUM(AK11:AL11)</f>
        <v>339</v>
      </c>
      <c r="AK11" s="17" t="n">
        <f>SUM(AK12:AK25)</f>
        <v>91</v>
      </c>
      <c r="AL11" s="17" t="n">
        <f>SUM(AL12:AL25)</f>
        <v>248</v>
      </c>
      <c r="AM11" s="17" t="n">
        <f>SUM(AM12:AM25)</f>
        <v>8</v>
      </c>
      <c r="AN11" s="17" t="n">
        <f>SUM(AN12:AN25)</f>
        <v>0</v>
      </c>
      <c r="AO11" s="17" t="n">
        <f>SUM(AO12:AO25)</f>
        <v>4</v>
      </c>
      <c r="AP11" s="17" t="n">
        <f>SUM(AP12:AP25)</f>
        <v>4170</v>
      </c>
      <c r="AQ11" s="33" t="n">
        <f>SUM(AQ12:AQ25)</f>
        <v>6133</v>
      </c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</row>
    <row r="12" ht="21.75" customHeight="true">
      <c r="A12" s="6" t="s">
        <v>5</v>
      </c>
      <c r="B12" s="17" t="n">
        <v>1</v>
      </c>
      <c r="C12" s="17" t="n">
        <v>3922</v>
      </c>
      <c r="D12" s="17" t="n">
        <v>10359</v>
      </c>
      <c r="E12" s="17" t="n">
        <f>G12+F12</f>
        <v>20</v>
      </c>
      <c r="F12" s="17" t="n">
        <v>14</v>
      </c>
      <c r="G12" s="17" t="n">
        <v>6</v>
      </c>
      <c r="H12" s="17" t="n">
        <f>SUM(I12:J12)</f>
        <v>1</v>
      </c>
      <c r="I12" s="17" t="n">
        <v>1</v>
      </c>
      <c r="J12" s="17" t="n">
        <v>0</v>
      </c>
      <c r="K12" s="17" t="n">
        <v>14</v>
      </c>
      <c r="L12" s="17" t="n">
        <v>10</v>
      </c>
      <c r="M12" s="17" t="n">
        <v>4</v>
      </c>
      <c r="N12" s="17" t="n">
        <f>SUM(O12:P12)</f>
        <v>5</v>
      </c>
      <c r="O12" s="17" t="n">
        <v>3</v>
      </c>
      <c r="P12" s="17" t="n">
        <v>2</v>
      </c>
      <c r="Q12" s="17" t="n">
        <f>R12+S12</f>
        <v>303</v>
      </c>
      <c r="R12" s="17" t="n">
        <v>153</v>
      </c>
      <c r="S12" s="17" t="n">
        <v>150</v>
      </c>
      <c r="T12" s="17" t="n">
        <v>0</v>
      </c>
      <c r="U12" s="17" t="n">
        <f>V12+W12</f>
        <v>185817</v>
      </c>
      <c r="V12" s="17" t="n">
        <v>80000</v>
      </c>
      <c r="W12" s="33" t="n">
        <v>105817</v>
      </c>
      <c r="X12" s="6" t="s">
        <v>5</v>
      </c>
      <c r="Y12" s="17" t="n">
        <f>SUM(Z12:AB12)</f>
        <v>0</v>
      </c>
      <c r="Z12" s="17" t="n">
        <v>0</v>
      </c>
      <c r="AA12" s="17" t="n">
        <v>0</v>
      </c>
      <c r="AB12" s="17" t="n">
        <v>0</v>
      </c>
      <c r="AC12" s="17" t="n">
        <v>0</v>
      </c>
      <c r="AD12" s="17" t="n">
        <v>84</v>
      </c>
      <c r="AE12" s="17" t="n">
        <v>0</v>
      </c>
      <c r="AF12" s="17" t="n">
        <v>0</v>
      </c>
      <c r="AG12" s="17" t="n">
        <v>1</v>
      </c>
      <c r="AH12" s="17" t="n">
        <v>0</v>
      </c>
      <c r="AI12" s="17" t="n">
        <v>1</v>
      </c>
      <c r="AJ12" s="17" t="n">
        <f>SUM(AK12:AL12)</f>
        <v>117</v>
      </c>
      <c r="AK12" s="17" t="n">
        <v>17</v>
      </c>
      <c r="AL12" s="17" t="n">
        <v>100</v>
      </c>
      <c r="AM12" s="17" t="n">
        <v>2</v>
      </c>
      <c r="AN12" s="17" t="n">
        <v>0</v>
      </c>
      <c r="AO12" s="17" t="n">
        <v>0</v>
      </c>
      <c r="AP12" s="49" t="n">
        <v>0</v>
      </c>
      <c r="AQ12" s="33" t="n">
        <v>700</v>
      </c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</row>
    <row r="13" ht="21.75" customHeight="true">
      <c r="A13" s="6" t="s">
        <v>6</v>
      </c>
      <c r="B13" s="17" t="n">
        <v>1</v>
      </c>
      <c r="C13" s="17" t="n">
        <v>1282</v>
      </c>
      <c r="D13" s="17" t="n">
        <v>2872</v>
      </c>
      <c r="E13" s="17" t="n">
        <f>G13+F13</f>
        <v>12</v>
      </c>
      <c r="F13" s="17" t="n">
        <f>I13+L13+O13</f>
        <v>6</v>
      </c>
      <c r="G13" s="17" t="n">
        <f>J13+M13+P13</f>
        <v>6</v>
      </c>
      <c r="H13" s="17" t="n">
        <f>SUM(I13:J13)</f>
        <v>1</v>
      </c>
      <c r="I13" s="17" t="n">
        <v>1</v>
      </c>
      <c r="J13" s="17" t="n">
        <v>0</v>
      </c>
      <c r="K13" s="17" t="n">
        <f>SUM(L13:M13)</f>
        <v>8</v>
      </c>
      <c r="L13" s="17" t="n">
        <v>3</v>
      </c>
      <c r="M13" s="17" t="n">
        <v>5</v>
      </c>
      <c r="N13" s="17" t="n">
        <f>SUM(O13:P13)</f>
        <v>3</v>
      </c>
      <c r="O13" s="17" t="n">
        <v>2</v>
      </c>
      <c r="P13" s="17" t="n">
        <v>1</v>
      </c>
      <c r="Q13" s="17" t="n">
        <f>R13+S13</f>
        <v>93</v>
      </c>
      <c r="R13" s="17" t="n">
        <v>31</v>
      </c>
      <c r="S13" s="17" t="n">
        <v>62</v>
      </c>
      <c r="T13" s="17" t="n">
        <v>0</v>
      </c>
      <c r="U13" s="17" t="n">
        <f>V13+W13</f>
        <v>38960</v>
      </c>
      <c r="V13" s="17" t="n">
        <v>30000</v>
      </c>
      <c r="W13" s="33" t="n">
        <v>8960</v>
      </c>
      <c r="X13" s="6" t="s">
        <v>6</v>
      </c>
      <c r="Y13" s="17" t="n">
        <f>SUM(Z13:AB13)</f>
        <v>0</v>
      </c>
      <c r="Z13" s="17" t="n">
        <v>0</v>
      </c>
      <c r="AA13" s="17" t="n">
        <v>0</v>
      </c>
      <c r="AB13" s="17" t="n">
        <v>0</v>
      </c>
      <c r="AC13" s="17" t="n">
        <v>0</v>
      </c>
      <c r="AD13" s="17" t="n">
        <v>0</v>
      </c>
      <c r="AE13" s="17" t="n">
        <v>0</v>
      </c>
      <c r="AF13" s="17" t="n">
        <v>2</v>
      </c>
      <c r="AG13" s="17" t="n">
        <v>0</v>
      </c>
      <c r="AH13" s="17" t="n">
        <v>0</v>
      </c>
      <c r="AI13" s="17" t="n">
        <v>1</v>
      </c>
      <c r="AJ13" s="17" t="n">
        <f>SUM(AK13:AL13)</f>
        <v>31</v>
      </c>
      <c r="AK13" s="17" t="n">
        <v>11</v>
      </c>
      <c r="AL13" s="17" t="n">
        <v>20</v>
      </c>
      <c r="AM13" s="17" t="n">
        <v>1</v>
      </c>
      <c r="AN13" s="17" t="n">
        <v>0</v>
      </c>
      <c r="AO13" s="17" t="n">
        <v>0</v>
      </c>
      <c r="AP13" s="49" t="n">
        <v>0</v>
      </c>
      <c r="AQ13" s="33" t="n">
        <v>160</v>
      </c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</row>
    <row r="14" ht="21.75" customHeight="true">
      <c r="A14" s="6" t="s">
        <v>7</v>
      </c>
      <c r="B14" s="17" t="n">
        <v>1</v>
      </c>
      <c r="C14" s="17" t="n">
        <v>2385</v>
      </c>
      <c r="D14" s="17" t="n">
        <v>5814</v>
      </c>
      <c r="E14" s="17" t="n">
        <f>G14+F14</f>
        <v>12</v>
      </c>
      <c r="F14" s="17" t="n">
        <f>I14+L14+O14</f>
        <v>7</v>
      </c>
      <c r="G14" s="17" t="n">
        <f>J14+M14+P14</f>
        <v>5</v>
      </c>
      <c r="H14" s="17" t="n">
        <f>SUM(I14:J14)</f>
        <v>1</v>
      </c>
      <c r="I14" s="17" t="n">
        <v>1</v>
      </c>
      <c r="J14" s="17" t="n">
        <v>0</v>
      </c>
      <c r="K14" s="17" t="n">
        <f>SUM(L14:M14)</f>
        <v>8</v>
      </c>
      <c r="L14" s="17" t="n">
        <v>4</v>
      </c>
      <c r="M14" s="17" t="n">
        <v>4</v>
      </c>
      <c r="N14" s="17" t="n">
        <f>SUM(O14:P14)</f>
        <v>3</v>
      </c>
      <c r="O14" s="17" t="n">
        <v>2</v>
      </c>
      <c r="P14" s="17" t="n">
        <v>1</v>
      </c>
      <c r="Q14" s="17" t="n">
        <f>R14+S14</f>
        <v>81</v>
      </c>
      <c r="R14" s="17" t="n">
        <v>38</v>
      </c>
      <c r="S14" s="17" t="n">
        <v>43</v>
      </c>
      <c r="T14" s="17" t="n">
        <v>0</v>
      </c>
      <c r="U14" s="17" t="n">
        <f>V14+W14</f>
        <v>107040</v>
      </c>
      <c r="V14" s="17" t="n">
        <v>80000</v>
      </c>
      <c r="W14" s="33" t="n">
        <v>27040</v>
      </c>
      <c r="X14" s="6" t="s">
        <v>7</v>
      </c>
      <c r="Y14" s="17" t="n">
        <f>SUM(Z14:AB14)</f>
        <v>0</v>
      </c>
      <c r="Z14" s="17" t="n">
        <v>0</v>
      </c>
      <c r="AA14" s="17" t="n">
        <v>0</v>
      </c>
      <c r="AB14" s="17" t="n">
        <v>0</v>
      </c>
      <c r="AC14" s="17" t="n">
        <v>0</v>
      </c>
      <c r="AD14" s="17" t="n">
        <v>41</v>
      </c>
      <c r="AE14" s="17" t="n">
        <v>0</v>
      </c>
      <c r="AF14" s="17" t="n">
        <v>0</v>
      </c>
      <c r="AG14" s="17" t="n">
        <v>0</v>
      </c>
      <c r="AH14" s="17" t="n">
        <v>0</v>
      </c>
      <c r="AI14" s="17" t="n">
        <v>1</v>
      </c>
      <c r="AJ14" s="17" t="n">
        <f>SUM(AK14:AL14)</f>
        <v>15</v>
      </c>
      <c r="AK14" s="17" t="n">
        <v>4</v>
      </c>
      <c r="AL14" s="17" t="n">
        <v>11</v>
      </c>
      <c r="AM14" s="17" t="n">
        <v>1</v>
      </c>
      <c r="AN14" s="17" t="n">
        <v>0</v>
      </c>
      <c r="AO14" s="17" t="n">
        <v>0</v>
      </c>
      <c r="AP14" s="49" t="n">
        <v>0</v>
      </c>
      <c r="AQ14" s="33" t="n">
        <v>350</v>
      </c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</row>
    <row r="15" ht="21.75" customHeight="true">
      <c r="A15" s="6" t="s">
        <v>8</v>
      </c>
      <c r="B15" s="17" t="n">
        <v>1</v>
      </c>
      <c r="C15" s="17" t="n">
        <v>2021</v>
      </c>
      <c r="D15" s="17" t="n">
        <v>4638</v>
      </c>
      <c r="E15" s="17" t="n">
        <f>G15+F15</f>
        <v>12</v>
      </c>
      <c r="F15" s="17" t="n">
        <f>I15+L15+O15</f>
        <v>7</v>
      </c>
      <c r="G15" s="17" t="n">
        <f>J15+M15+P15</f>
        <v>5</v>
      </c>
      <c r="H15" s="17" t="n">
        <f>SUM(I15:J15)</f>
        <v>1</v>
      </c>
      <c r="I15" s="17" t="n">
        <v>0</v>
      </c>
      <c r="J15" s="17" t="n">
        <v>1</v>
      </c>
      <c r="K15" s="17" t="n">
        <f>SUM(L15:M15)</f>
        <v>8</v>
      </c>
      <c r="L15" s="17" t="n">
        <v>5</v>
      </c>
      <c r="M15" s="17" t="n">
        <v>3</v>
      </c>
      <c r="N15" s="17" t="n">
        <f>SUM(O15:P15)</f>
        <v>3</v>
      </c>
      <c r="O15" s="17" t="n">
        <v>2</v>
      </c>
      <c r="P15" s="17" t="n">
        <v>1</v>
      </c>
      <c r="Q15" s="17" t="n">
        <f>R15+S15</f>
        <v>37</v>
      </c>
      <c r="R15" s="17" t="n">
        <v>12</v>
      </c>
      <c r="S15" s="17" t="n">
        <v>25</v>
      </c>
      <c r="T15" s="17" t="n">
        <v>0</v>
      </c>
      <c r="U15" s="17" t="n">
        <f>V15+W15</f>
        <v>52774</v>
      </c>
      <c r="V15" s="17" t="n">
        <v>30000</v>
      </c>
      <c r="W15" s="33" t="n">
        <v>22774</v>
      </c>
      <c r="X15" s="6" t="s">
        <v>8</v>
      </c>
      <c r="Y15" s="17" t="n">
        <f>SUM(Z15:AB15)</f>
        <v>0</v>
      </c>
      <c r="Z15" s="17" t="n">
        <v>0</v>
      </c>
      <c r="AA15" s="17" t="n">
        <v>0</v>
      </c>
      <c r="AB15" s="17" t="n">
        <v>0</v>
      </c>
      <c r="AC15" s="17" t="n">
        <v>0</v>
      </c>
      <c r="AD15" s="17" t="n">
        <v>39</v>
      </c>
      <c r="AE15" s="17" t="n">
        <v>0</v>
      </c>
      <c r="AF15" s="17" t="n">
        <v>0</v>
      </c>
      <c r="AG15" s="17" t="n">
        <v>0</v>
      </c>
      <c r="AH15" s="17" t="n">
        <v>0</v>
      </c>
      <c r="AI15" s="17" t="n">
        <v>0</v>
      </c>
      <c r="AJ15" s="17" t="n">
        <f>SUM(AK15:AL15)</f>
        <v>0</v>
      </c>
      <c r="AK15" s="17" t="n">
        <v>0</v>
      </c>
      <c r="AL15" s="17" t="n">
        <v>0</v>
      </c>
      <c r="AM15" s="17" t="n">
        <v>0</v>
      </c>
      <c r="AN15" s="17" t="n">
        <v>0</v>
      </c>
      <c r="AO15" s="17" t="n">
        <v>0</v>
      </c>
      <c r="AP15" s="49" t="n">
        <v>0</v>
      </c>
      <c r="AQ15" s="33" t="n">
        <v>0</v>
      </c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</row>
    <row r="16" ht="21.75" customHeight="true">
      <c r="A16" s="6" t="s">
        <v>9</v>
      </c>
      <c r="B16" s="17" t="n">
        <v>1</v>
      </c>
      <c r="C16" s="17" t="n">
        <v>1334</v>
      </c>
      <c r="D16" s="17" t="n">
        <v>3250</v>
      </c>
      <c r="E16" s="17" t="n">
        <f>G16+F16</f>
        <v>12</v>
      </c>
      <c r="F16" s="17" t="n">
        <f>I16+L16+O16</f>
        <v>10</v>
      </c>
      <c r="G16" s="17" t="n">
        <f>J16+M16+P16</f>
        <v>2</v>
      </c>
      <c r="H16" s="17" t="n">
        <f>SUM(I16:J16)</f>
        <v>1</v>
      </c>
      <c r="I16" s="17" t="n">
        <v>1</v>
      </c>
      <c r="J16" s="17" t="n">
        <v>0</v>
      </c>
      <c r="K16" s="17" t="n">
        <f>SUM(L16:M16)</f>
        <v>8</v>
      </c>
      <c r="L16" s="17" t="n">
        <v>6</v>
      </c>
      <c r="M16" s="17" t="n">
        <v>2</v>
      </c>
      <c r="N16" s="17" t="n">
        <f>SUM(O16:P16)</f>
        <v>3</v>
      </c>
      <c r="O16" s="17" t="n">
        <v>3</v>
      </c>
      <c r="P16" s="17" t="n">
        <v>0</v>
      </c>
      <c r="Q16" s="17" t="n">
        <f>R16+S16</f>
        <v>84</v>
      </c>
      <c r="R16" s="17" t="n">
        <v>53</v>
      </c>
      <c r="S16" s="17" t="n">
        <v>31</v>
      </c>
      <c r="T16" s="17" t="n">
        <v>0</v>
      </c>
      <c r="U16" s="17" t="n">
        <f>V16+W16</f>
        <v>75592</v>
      </c>
      <c r="V16" s="17" t="n">
        <v>50000</v>
      </c>
      <c r="W16" s="33" t="n">
        <v>25592</v>
      </c>
      <c r="X16" s="6" t="s">
        <v>9</v>
      </c>
      <c r="Y16" s="17" t="n">
        <f>SUM(Z16:AB16)</f>
        <v>0</v>
      </c>
      <c r="Z16" s="17" t="n">
        <v>0</v>
      </c>
      <c r="AA16" s="17" t="n">
        <v>0</v>
      </c>
      <c r="AB16" s="17" t="n">
        <v>0</v>
      </c>
      <c r="AC16" s="17" t="n">
        <v>0</v>
      </c>
      <c r="AD16" s="17" t="n">
        <v>37</v>
      </c>
      <c r="AE16" s="17" t="n">
        <v>0</v>
      </c>
      <c r="AF16" s="17" t="n">
        <v>0</v>
      </c>
      <c r="AG16" s="17" t="n">
        <v>0</v>
      </c>
      <c r="AH16" s="17" t="n">
        <v>0</v>
      </c>
      <c r="AI16" s="17" t="n">
        <v>0</v>
      </c>
      <c r="AJ16" s="17" t="n">
        <f>SUM(AK16:AL16)</f>
        <v>0</v>
      </c>
      <c r="AK16" s="17" t="n">
        <v>0</v>
      </c>
      <c r="AL16" s="17" t="n">
        <v>0</v>
      </c>
      <c r="AM16" s="17" t="n">
        <v>1</v>
      </c>
      <c r="AN16" s="17" t="n">
        <v>0</v>
      </c>
      <c r="AO16" s="17" t="n">
        <v>0</v>
      </c>
      <c r="AP16" s="49" t="n">
        <v>0</v>
      </c>
      <c r="AQ16" s="33" t="n">
        <v>444</v>
      </c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</row>
    <row r="17" ht="21.75" customHeight="true">
      <c r="A17" s="6" t="s">
        <v>10</v>
      </c>
      <c r="B17" s="17" t="n">
        <v>1</v>
      </c>
      <c r="C17" s="17" t="n">
        <v>3469</v>
      </c>
      <c r="D17" s="17" t="n">
        <v>8790</v>
      </c>
      <c r="E17" s="17" t="n">
        <f>G17+F17</f>
        <v>20</v>
      </c>
      <c r="F17" s="17" t="n">
        <f>I17+L17+O17</f>
        <v>7</v>
      </c>
      <c r="G17" s="17" t="n">
        <f>J17+M17+P17</f>
        <v>13</v>
      </c>
      <c r="H17" s="17" t="n">
        <f>SUM(I17:J17)</f>
        <v>1</v>
      </c>
      <c r="I17" s="17" t="n">
        <v>0</v>
      </c>
      <c r="J17" s="17" t="n">
        <v>1</v>
      </c>
      <c r="K17" s="17" t="n">
        <f>SUM(L17:M17)</f>
        <v>14</v>
      </c>
      <c r="L17" s="17" t="n">
        <v>5</v>
      </c>
      <c r="M17" s="17" t="n">
        <v>9</v>
      </c>
      <c r="N17" s="17" t="n">
        <f>SUM(O17:P17)</f>
        <v>5</v>
      </c>
      <c r="O17" s="17" t="n">
        <v>2</v>
      </c>
      <c r="P17" s="17" t="n">
        <v>3</v>
      </c>
      <c r="Q17" s="17" t="n">
        <f>R17+S17</f>
        <v>190</v>
      </c>
      <c r="R17" s="17" t="n">
        <v>61</v>
      </c>
      <c r="S17" s="17" t="n">
        <v>129</v>
      </c>
      <c r="T17" s="17" t="n">
        <v>0</v>
      </c>
      <c r="U17" s="17" t="n">
        <f>V17+W17</f>
        <v>460430</v>
      </c>
      <c r="V17" s="17" t="n">
        <v>321264</v>
      </c>
      <c r="W17" s="33" t="n">
        <v>139166</v>
      </c>
      <c r="X17" s="6" t="s">
        <v>10</v>
      </c>
      <c r="Y17" s="17" t="n">
        <f>SUM(Z17:AB17)</f>
        <v>0</v>
      </c>
      <c r="Z17" s="17" t="n">
        <v>0</v>
      </c>
      <c r="AA17" s="17" t="n">
        <v>0</v>
      </c>
      <c r="AB17" s="17" t="n">
        <v>0</v>
      </c>
      <c r="AC17" s="17" t="n">
        <v>0</v>
      </c>
      <c r="AD17" s="17" t="n">
        <v>27</v>
      </c>
      <c r="AE17" s="17" t="n">
        <v>0</v>
      </c>
      <c r="AF17" s="17" t="n">
        <v>6</v>
      </c>
      <c r="AG17" s="17" t="n">
        <v>0</v>
      </c>
      <c r="AH17" s="17" t="n">
        <v>1</v>
      </c>
      <c r="AI17" s="17" t="n">
        <v>2</v>
      </c>
      <c r="AJ17" s="17" t="n">
        <f>SUM(AK17:AL17)</f>
        <v>50</v>
      </c>
      <c r="AK17" s="17" t="n">
        <v>10</v>
      </c>
      <c r="AL17" s="17" t="n">
        <v>40</v>
      </c>
      <c r="AM17" s="17" t="n">
        <v>1</v>
      </c>
      <c r="AN17" s="17" t="n">
        <v>0</v>
      </c>
      <c r="AO17" s="17" t="n">
        <v>4</v>
      </c>
      <c r="AP17" s="49" t="n">
        <v>3906</v>
      </c>
      <c r="AQ17" s="33" t="n">
        <v>530</v>
      </c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</row>
    <row r="18" ht="21.75" customHeight="true">
      <c r="A18" s="6" t="s">
        <v>11</v>
      </c>
      <c r="B18" s="17" t="n">
        <v>1</v>
      </c>
      <c r="C18" s="17" t="n">
        <v>1662</v>
      </c>
      <c r="D18" s="17" t="n">
        <v>4281</v>
      </c>
      <c r="E18" s="17" t="n">
        <f>G18+F18</f>
        <v>12</v>
      </c>
      <c r="F18" s="17" t="n">
        <f>I18+L18+O18</f>
        <v>12</v>
      </c>
      <c r="G18" s="17" t="n">
        <f>J18+M18+P18</f>
        <v>0</v>
      </c>
      <c r="H18" s="17" t="n">
        <f>SUM(I18:J18)</f>
        <v>1</v>
      </c>
      <c r="I18" s="17" t="n">
        <v>1</v>
      </c>
      <c r="J18" s="17" t="n">
        <v>0</v>
      </c>
      <c r="K18" s="17" t="n">
        <f>SUM(L18:M18)</f>
        <v>8</v>
      </c>
      <c r="L18" s="17" t="n">
        <v>8</v>
      </c>
      <c r="M18" s="17" t="n">
        <v>0</v>
      </c>
      <c r="N18" s="17" t="n">
        <f>SUM(O18:P18)</f>
        <v>3</v>
      </c>
      <c r="O18" s="17" t="n">
        <v>3</v>
      </c>
      <c r="P18" s="17" t="n">
        <v>0</v>
      </c>
      <c r="Q18" s="17" t="n">
        <f>R18+S18</f>
        <v>51</v>
      </c>
      <c r="R18" s="17" t="n">
        <v>28</v>
      </c>
      <c r="S18" s="17" t="n">
        <v>23</v>
      </c>
      <c r="T18" s="17" t="n">
        <v>0</v>
      </c>
      <c r="U18" s="17" t="n">
        <f>V18+W18</f>
        <v>47660</v>
      </c>
      <c r="V18" s="17" t="n">
        <v>30000</v>
      </c>
      <c r="W18" s="33" t="n">
        <v>17660</v>
      </c>
      <c r="X18" s="6" t="s">
        <v>11</v>
      </c>
      <c r="Y18" s="17" t="n">
        <f>SUM(Z18:AB18)</f>
        <v>0</v>
      </c>
      <c r="Z18" s="17" t="n">
        <v>0</v>
      </c>
      <c r="AA18" s="17" t="n">
        <v>0</v>
      </c>
      <c r="AB18" s="17" t="n">
        <v>0</v>
      </c>
      <c r="AC18" s="17" t="n">
        <v>0</v>
      </c>
      <c r="AD18" s="17" t="n">
        <f>23+17</f>
        <v>40</v>
      </c>
      <c r="AE18" s="17" t="n">
        <v>0</v>
      </c>
      <c r="AF18" s="17" t="n">
        <v>1</v>
      </c>
      <c r="AG18" s="17" t="n">
        <v>0</v>
      </c>
      <c r="AH18" s="17" t="n">
        <v>0</v>
      </c>
      <c r="AI18" s="17" t="n">
        <v>1</v>
      </c>
      <c r="AJ18" s="17" t="n">
        <f>SUM(AK18:AL18)</f>
        <v>16</v>
      </c>
      <c r="AK18" s="17" t="n">
        <v>8</v>
      </c>
      <c r="AL18" s="17" t="n">
        <v>8</v>
      </c>
      <c r="AM18" s="17" t="n">
        <v>0</v>
      </c>
      <c r="AN18" s="17" t="n">
        <v>0</v>
      </c>
      <c r="AO18" s="17" t="n">
        <v>0</v>
      </c>
      <c r="AP18" s="49" t="n">
        <v>0</v>
      </c>
      <c r="AQ18" s="33" t="n">
        <v>0</v>
      </c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</row>
    <row r="19" ht="21.75" customHeight="true">
      <c r="A19" s="6" t="s">
        <v>12</v>
      </c>
      <c r="B19" s="17" t="n">
        <v>1</v>
      </c>
      <c r="C19" s="17" t="n">
        <v>3212</v>
      </c>
      <c r="D19" s="17" t="n">
        <v>8718</v>
      </c>
      <c r="E19" s="17" t="n">
        <f>G19+F19</f>
        <v>20</v>
      </c>
      <c r="F19" s="17" t="n">
        <f>I19+L19+O19</f>
        <v>19</v>
      </c>
      <c r="G19" s="17" t="n">
        <f>J19+M19+P19</f>
        <v>1</v>
      </c>
      <c r="H19" s="17" t="n">
        <f>SUM(I19:J19)</f>
        <v>1</v>
      </c>
      <c r="I19" s="17" t="n">
        <v>1</v>
      </c>
      <c r="J19" s="17" t="n">
        <v>0</v>
      </c>
      <c r="K19" s="17" t="n">
        <f>SUM(L19:M19)</f>
        <v>14</v>
      </c>
      <c r="L19" s="17" t="n">
        <v>13</v>
      </c>
      <c r="M19" s="17" t="n">
        <v>1</v>
      </c>
      <c r="N19" s="17" t="n">
        <f>SUM(O19:P19)</f>
        <v>5</v>
      </c>
      <c r="O19" s="17" t="n">
        <v>5</v>
      </c>
      <c r="P19" s="17" t="n">
        <v>0</v>
      </c>
      <c r="Q19" s="17" t="n">
        <f>R19+S19</f>
        <v>264</v>
      </c>
      <c r="R19" s="17" t="n">
        <v>103</v>
      </c>
      <c r="S19" s="17" t="n">
        <v>161</v>
      </c>
      <c r="T19" s="17" t="n">
        <v>0</v>
      </c>
      <c r="U19" s="17" t="n">
        <f>V19+W19</f>
        <v>157273</v>
      </c>
      <c r="V19" s="17" t="n">
        <v>72523</v>
      </c>
      <c r="W19" s="33" t="n">
        <v>84750</v>
      </c>
      <c r="X19" s="6" t="s">
        <v>12</v>
      </c>
      <c r="Y19" s="17" t="n">
        <f>SUM(Z19:AB19)</f>
        <v>0</v>
      </c>
      <c r="Z19" s="17" t="n">
        <v>0</v>
      </c>
      <c r="AA19" s="17" t="n">
        <v>0</v>
      </c>
      <c r="AB19" s="17" t="n">
        <v>0</v>
      </c>
      <c r="AC19" s="17" t="n">
        <v>0</v>
      </c>
      <c r="AD19" s="17" t="n">
        <v>0</v>
      </c>
      <c r="AE19" s="17" t="n">
        <v>0</v>
      </c>
      <c r="AF19" s="17" t="n">
        <v>2</v>
      </c>
      <c r="AG19" s="17" t="n">
        <v>0</v>
      </c>
      <c r="AH19" s="17" t="n">
        <v>0</v>
      </c>
      <c r="AI19" s="17" t="n">
        <v>1</v>
      </c>
      <c r="AJ19" s="17" t="n">
        <f>SUM(AK19:AL19)</f>
        <v>46</v>
      </c>
      <c r="AK19" s="17" t="n">
        <v>17</v>
      </c>
      <c r="AL19" s="17" t="n">
        <v>29</v>
      </c>
      <c r="AM19" s="17" t="n">
        <v>0</v>
      </c>
      <c r="AN19" s="17" t="n">
        <v>0</v>
      </c>
      <c r="AO19" s="17" t="n">
        <v>0</v>
      </c>
      <c r="AP19" s="49" t="n">
        <v>0</v>
      </c>
      <c r="AQ19" s="33" t="n">
        <v>1703</v>
      </c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</row>
    <row r="20" ht="21.75" customHeight="true">
      <c r="A20" s="6" t="s">
        <v>13</v>
      </c>
      <c r="B20" s="17" t="n">
        <v>1</v>
      </c>
      <c r="C20" s="17" t="n">
        <v>1409</v>
      </c>
      <c r="D20" s="17" t="n">
        <v>2625</v>
      </c>
      <c r="E20" s="17" t="n">
        <f>G20+F20</f>
        <v>12</v>
      </c>
      <c r="F20" s="17" t="n">
        <f>I20+L20+O20</f>
        <v>7</v>
      </c>
      <c r="G20" s="17" t="n">
        <f>J20+M20+P20</f>
        <v>5</v>
      </c>
      <c r="H20" s="17" t="n">
        <f>SUM(I20:J20)</f>
        <v>1</v>
      </c>
      <c r="I20" s="17" t="n">
        <v>0</v>
      </c>
      <c r="J20" s="17" t="n">
        <v>1</v>
      </c>
      <c r="K20" s="17" t="n">
        <f>SUM(L20:M20)</f>
        <v>8</v>
      </c>
      <c r="L20" s="17" t="n">
        <v>5</v>
      </c>
      <c r="M20" s="17" t="n">
        <v>3</v>
      </c>
      <c r="N20" s="17" t="n">
        <f>SUM(O20:P20)</f>
        <v>3</v>
      </c>
      <c r="O20" s="17" t="n">
        <v>2</v>
      </c>
      <c r="P20" s="17" t="n">
        <v>1</v>
      </c>
      <c r="Q20" s="17" t="n">
        <f>R20+S20</f>
        <v>30</v>
      </c>
      <c r="R20" s="17" t="n">
        <v>20</v>
      </c>
      <c r="S20" s="17" t="n">
        <v>10</v>
      </c>
      <c r="T20" s="17" t="n">
        <v>0</v>
      </c>
      <c r="U20" s="17" t="n">
        <f>V20+W20</f>
        <v>28600</v>
      </c>
      <c r="V20" s="17" t="n">
        <v>20000</v>
      </c>
      <c r="W20" s="33" t="n">
        <v>8600</v>
      </c>
      <c r="X20" s="6" t="s">
        <v>13</v>
      </c>
      <c r="Y20" s="17" t="n">
        <f>SUM(Z20:AB20)</f>
        <v>0</v>
      </c>
      <c r="Z20" s="17" t="n">
        <v>0</v>
      </c>
      <c r="AA20" s="17" t="n">
        <v>0</v>
      </c>
      <c r="AB20" s="17" t="n">
        <v>0</v>
      </c>
      <c r="AC20" s="17" t="n">
        <v>0</v>
      </c>
      <c r="AD20" s="17" t="n">
        <v>0</v>
      </c>
      <c r="AE20" s="17" t="n">
        <v>0</v>
      </c>
      <c r="AF20" s="17" t="n">
        <v>0</v>
      </c>
      <c r="AG20" s="17" t="n">
        <v>0</v>
      </c>
      <c r="AH20" s="17" t="n">
        <v>0</v>
      </c>
      <c r="AI20" s="17" t="n">
        <v>0</v>
      </c>
      <c r="AJ20" s="17" t="n">
        <f>SUM(AK20:AL20)</f>
        <v>0</v>
      </c>
      <c r="AK20" s="17" t="n">
        <v>0</v>
      </c>
      <c r="AL20" s="17" t="n">
        <v>0</v>
      </c>
      <c r="AM20" s="17" t="n">
        <v>0</v>
      </c>
      <c r="AN20" s="17" t="n">
        <v>0</v>
      </c>
      <c r="AO20" s="17" t="n">
        <v>0</v>
      </c>
      <c r="AP20" s="49" t="n">
        <v>0</v>
      </c>
      <c r="AQ20" s="33" t="n">
        <v>227</v>
      </c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</row>
    <row r="21" ht="21.75" customHeight="true">
      <c r="A21" s="6" t="s">
        <v>14</v>
      </c>
      <c r="B21" s="17" t="n">
        <v>1</v>
      </c>
      <c r="C21" s="17" t="n">
        <v>1901</v>
      </c>
      <c r="D21" s="17" t="n">
        <v>4642</v>
      </c>
      <c r="E21" s="17" t="n">
        <f>G21+F21</f>
        <v>12</v>
      </c>
      <c r="F21" s="17" t="n">
        <f>I21+L21+O21</f>
        <v>8</v>
      </c>
      <c r="G21" s="17" t="n">
        <f>J21+M21+P21</f>
        <v>4</v>
      </c>
      <c r="H21" s="17" t="n">
        <f>SUM(I21:J21)</f>
        <v>1</v>
      </c>
      <c r="I21" s="17" t="n">
        <v>0</v>
      </c>
      <c r="J21" s="17" t="n">
        <v>1</v>
      </c>
      <c r="K21" s="17" t="n">
        <f>SUM(L21:M21)</f>
        <v>8</v>
      </c>
      <c r="L21" s="17" t="n">
        <v>6</v>
      </c>
      <c r="M21" s="17" t="n">
        <v>2</v>
      </c>
      <c r="N21" s="17" t="n">
        <f>SUM(O21:P21)</f>
        <v>3</v>
      </c>
      <c r="O21" s="17" t="n">
        <v>2</v>
      </c>
      <c r="P21" s="17" t="n">
        <v>1</v>
      </c>
      <c r="Q21" s="17" t="n">
        <f>R21+S21</f>
        <v>72</v>
      </c>
      <c r="R21" s="17" t="n">
        <v>29</v>
      </c>
      <c r="S21" s="17" t="n">
        <v>43</v>
      </c>
      <c r="T21" s="17" t="n">
        <v>0</v>
      </c>
      <c r="U21" s="17" t="n">
        <f>V21+W21</f>
        <v>229631</v>
      </c>
      <c r="V21" s="17" t="n">
        <v>150000</v>
      </c>
      <c r="W21" s="33" t="n">
        <v>79631</v>
      </c>
      <c r="X21" s="6" t="s">
        <v>14</v>
      </c>
      <c r="Y21" s="17" t="n">
        <f>SUM(Z21:AB21)</f>
        <v>0</v>
      </c>
      <c r="Z21" s="17" t="n">
        <v>0</v>
      </c>
      <c r="AA21" s="17" t="n">
        <v>0</v>
      </c>
      <c r="AB21" s="17" t="n">
        <v>0</v>
      </c>
      <c r="AC21" s="17" t="n">
        <v>0</v>
      </c>
      <c r="AD21" s="17" t="n">
        <v>41</v>
      </c>
      <c r="AE21" s="17" t="n">
        <v>0</v>
      </c>
      <c r="AF21" s="17" t="n">
        <v>0</v>
      </c>
      <c r="AG21" s="17" t="n">
        <v>0</v>
      </c>
      <c r="AH21" s="17" t="n">
        <v>0</v>
      </c>
      <c r="AI21" s="17" t="n">
        <v>1</v>
      </c>
      <c r="AJ21" s="17" t="n">
        <f>SUM(AK21:AL21)</f>
        <v>19</v>
      </c>
      <c r="AK21" s="17" t="n">
        <v>5</v>
      </c>
      <c r="AL21" s="17" t="n">
        <v>14</v>
      </c>
      <c r="AM21" s="17" t="n">
        <v>1</v>
      </c>
      <c r="AN21" s="17" t="n">
        <v>0</v>
      </c>
      <c r="AO21" s="17" t="n">
        <v>0</v>
      </c>
      <c r="AP21" s="49" t="n">
        <v>264</v>
      </c>
      <c r="AQ21" s="33" t="n">
        <v>535</v>
      </c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</row>
    <row r="22" ht="21.75" customHeight="true">
      <c r="A22" s="6" t="s">
        <v>15</v>
      </c>
      <c r="B22" s="17" t="n">
        <v>1</v>
      </c>
      <c r="C22" s="17" t="n">
        <v>2199</v>
      </c>
      <c r="D22" s="17" t="n">
        <v>4793</v>
      </c>
      <c r="E22" s="17" t="n">
        <f>G22+F22</f>
        <v>12</v>
      </c>
      <c r="F22" s="17" t="n">
        <f>I22+L22+O22</f>
        <v>6</v>
      </c>
      <c r="G22" s="17" t="n">
        <f>J22+M22+P22</f>
        <v>6</v>
      </c>
      <c r="H22" s="17" t="n">
        <f>SUM(I22:J22)</f>
        <v>1</v>
      </c>
      <c r="I22" s="17" t="n">
        <v>1</v>
      </c>
      <c r="J22" s="17" t="n">
        <v>0</v>
      </c>
      <c r="K22" s="17" t="n">
        <f>SUM(L22:M22)</f>
        <v>8</v>
      </c>
      <c r="L22" s="17" t="n">
        <v>3</v>
      </c>
      <c r="M22" s="17" t="n">
        <v>5</v>
      </c>
      <c r="N22" s="17" t="n">
        <f>SUM(O22:P22)</f>
        <v>3</v>
      </c>
      <c r="O22" s="17" t="n">
        <v>2</v>
      </c>
      <c r="P22" s="17" t="n">
        <v>1</v>
      </c>
      <c r="Q22" s="17" t="n">
        <f>R22+S22</f>
        <v>32</v>
      </c>
      <c r="R22" s="17" t="n">
        <v>14</v>
      </c>
      <c r="S22" s="17" t="n">
        <v>18</v>
      </c>
      <c r="T22" s="17" t="n">
        <v>0</v>
      </c>
      <c r="U22" s="17" t="n">
        <f>V22+W22</f>
        <v>73592</v>
      </c>
      <c r="V22" s="17" t="n">
        <v>50000</v>
      </c>
      <c r="W22" s="33" t="n">
        <v>23592</v>
      </c>
      <c r="X22" s="6" t="s">
        <v>15</v>
      </c>
      <c r="Y22" s="17" t="n">
        <f>SUM(Z22:AB22)</f>
        <v>0</v>
      </c>
      <c r="Z22" s="17" t="n">
        <v>0</v>
      </c>
      <c r="AA22" s="17" t="n">
        <v>0</v>
      </c>
      <c r="AB22" s="17" t="n">
        <v>0</v>
      </c>
      <c r="AC22" s="17" t="n">
        <v>0</v>
      </c>
      <c r="AD22" s="17" t="n">
        <v>42</v>
      </c>
      <c r="AE22" s="17" t="n">
        <v>0</v>
      </c>
      <c r="AF22" s="17" t="n">
        <v>0</v>
      </c>
      <c r="AG22" s="17" t="n">
        <v>0</v>
      </c>
      <c r="AH22" s="17" t="n">
        <v>0</v>
      </c>
      <c r="AI22" s="17" t="n">
        <v>1</v>
      </c>
      <c r="AJ22" s="17" t="n">
        <f>SUM(AK22:AL22)</f>
        <v>10</v>
      </c>
      <c r="AK22" s="17" t="n">
        <v>4</v>
      </c>
      <c r="AL22" s="17" t="n">
        <v>6</v>
      </c>
      <c r="AM22" s="17" t="n">
        <v>1</v>
      </c>
      <c r="AN22" s="17" t="n">
        <v>0</v>
      </c>
      <c r="AO22" s="17" t="n">
        <v>0</v>
      </c>
      <c r="AP22" s="49" t="n">
        <v>0</v>
      </c>
      <c r="AQ22" s="33" t="n">
        <v>40</v>
      </c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</row>
    <row r="23" ht="21.75" customHeight="true">
      <c r="A23" s="6" t="s">
        <v>16</v>
      </c>
      <c r="B23" s="17" t="n">
        <v>1</v>
      </c>
      <c r="C23" s="17" t="n">
        <v>1291</v>
      </c>
      <c r="D23" s="17" t="n">
        <v>2989</v>
      </c>
      <c r="E23" s="17" t="n">
        <f>G23+F23</f>
        <v>12</v>
      </c>
      <c r="F23" s="17" t="n">
        <f>I23+L23+O23</f>
        <v>3</v>
      </c>
      <c r="G23" s="17" t="n">
        <f>J23+M23+P23</f>
        <v>9</v>
      </c>
      <c r="H23" s="17" t="n">
        <f>SUM(I23:J23)</f>
        <v>1</v>
      </c>
      <c r="I23" s="17" t="n">
        <v>0</v>
      </c>
      <c r="J23" s="17" t="n">
        <v>1</v>
      </c>
      <c r="K23" s="17" t="n">
        <f>SUM(L23:M23)</f>
        <v>8</v>
      </c>
      <c r="L23" s="17" t="n">
        <v>2</v>
      </c>
      <c r="M23" s="17" t="n">
        <v>6</v>
      </c>
      <c r="N23" s="17" t="n">
        <f>SUM(O23:P23)</f>
        <v>3</v>
      </c>
      <c r="O23" s="17" t="n">
        <v>1</v>
      </c>
      <c r="P23" s="17" t="n">
        <v>2</v>
      </c>
      <c r="Q23" s="17" t="n">
        <f>R23+S23</f>
        <v>124</v>
      </c>
      <c r="R23" s="17" t="n">
        <v>38</v>
      </c>
      <c r="S23" s="17" t="n">
        <v>86</v>
      </c>
      <c r="T23" s="17" t="n">
        <v>0</v>
      </c>
      <c r="U23" s="17" t="n">
        <f>V23+W23</f>
        <v>194596</v>
      </c>
      <c r="V23" s="17" t="n">
        <v>80000</v>
      </c>
      <c r="W23" s="33" t="n">
        <v>114596</v>
      </c>
      <c r="X23" s="6" t="s">
        <v>16</v>
      </c>
      <c r="Y23" s="17" t="n">
        <f>SUM(Z23:AB23)</f>
        <v>0</v>
      </c>
      <c r="Z23" s="17" t="n">
        <v>0</v>
      </c>
      <c r="AA23" s="17" t="n">
        <v>0</v>
      </c>
      <c r="AB23" s="17" t="n">
        <v>0</v>
      </c>
      <c r="AC23" s="17" t="n">
        <v>0</v>
      </c>
      <c r="AD23" s="17" t="n">
        <v>84</v>
      </c>
      <c r="AE23" s="17" t="n">
        <v>0</v>
      </c>
      <c r="AF23" s="17" t="n">
        <v>0</v>
      </c>
      <c r="AG23" s="17" t="n">
        <v>0</v>
      </c>
      <c r="AH23" s="17" t="n">
        <v>0</v>
      </c>
      <c r="AI23" s="17" t="n">
        <v>0</v>
      </c>
      <c r="AJ23" s="17" t="n">
        <f>SUM(AK23:AL23)</f>
        <v>0</v>
      </c>
      <c r="AK23" s="17" t="n">
        <v>0</v>
      </c>
      <c r="AL23" s="17" t="n">
        <v>0</v>
      </c>
      <c r="AM23" s="17" t="n">
        <v>0</v>
      </c>
      <c r="AN23" s="17" t="n">
        <v>0</v>
      </c>
      <c r="AO23" s="47" t="n">
        <v>0</v>
      </c>
      <c r="AP23" s="49" t="n">
        <v>0</v>
      </c>
      <c r="AQ23" s="33" t="n">
        <v>506</v>
      </c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</row>
    <row r="24" ht="21.75" customHeight="true">
      <c r="A24" s="6" t="s">
        <v>17</v>
      </c>
      <c r="B24" s="18" t="n">
        <v>1</v>
      </c>
      <c r="C24" s="17" t="n">
        <v>1710</v>
      </c>
      <c r="D24" s="17" t="n">
        <v>3596</v>
      </c>
      <c r="E24" s="17" t="n">
        <f>G24+F24</f>
        <v>12</v>
      </c>
      <c r="F24" s="17" t="n">
        <f>I24+L24+O24</f>
        <v>5</v>
      </c>
      <c r="G24" s="17" t="n">
        <f>J24+M24+P24</f>
        <v>7</v>
      </c>
      <c r="H24" s="17" t="n">
        <f>SUM(I24:J24)</f>
        <v>1</v>
      </c>
      <c r="I24" s="17" t="n">
        <v>0</v>
      </c>
      <c r="J24" s="17" t="n">
        <v>1</v>
      </c>
      <c r="K24" s="17" t="n">
        <f>SUM(L24:M24)</f>
        <v>8</v>
      </c>
      <c r="L24" s="17" t="n">
        <v>3</v>
      </c>
      <c r="M24" s="17" t="n">
        <v>5</v>
      </c>
      <c r="N24" s="17" t="n">
        <f>SUM(O24:P24)</f>
        <v>3</v>
      </c>
      <c r="O24" s="17" t="n">
        <v>2</v>
      </c>
      <c r="P24" s="17" t="n">
        <v>1</v>
      </c>
      <c r="Q24" s="17" t="n">
        <f>R24+S24</f>
        <v>54</v>
      </c>
      <c r="R24" s="17" t="n">
        <v>22</v>
      </c>
      <c r="S24" s="17" t="n">
        <v>32</v>
      </c>
      <c r="T24" s="17" t="n">
        <v>0</v>
      </c>
      <c r="U24" s="17" t="n">
        <f>V24+W24</f>
        <v>155463</v>
      </c>
      <c r="V24" s="17" t="n">
        <v>80000</v>
      </c>
      <c r="W24" s="33" t="n">
        <v>75463</v>
      </c>
      <c r="X24" s="6" t="s">
        <v>17</v>
      </c>
      <c r="Y24" s="17" t="n">
        <f>SUM(Z24:AB24)</f>
        <v>0</v>
      </c>
      <c r="Z24" s="17" t="n">
        <v>0</v>
      </c>
      <c r="AA24" s="17" t="n">
        <v>0</v>
      </c>
      <c r="AB24" s="17" t="n">
        <v>0</v>
      </c>
      <c r="AC24" s="17" t="n">
        <v>0</v>
      </c>
      <c r="AD24" s="17" t="n">
        <v>83</v>
      </c>
      <c r="AE24" s="17" t="n">
        <v>0</v>
      </c>
      <c r="AF24" s="17" t="n">
        <v>4</v>
      </c>
      <c r="AG24" s="17" t="n">
        <v>1</v>
      </c>
      <c r="AH24" s="17" t="n">
        <v>1</v>
      </c>
      <c r="AI24" s="17" t="n">
        <v>1</v>
      </c>
      <c r="AJ24" s="17" t="n">
        <f>SUM(AK24:AL24)</f>
        <v>35</v>
      </c>
      <c r="AK24" s="17" t="n">
        <v>15</v>
      </c>
      <c r="AL24" s="17" t="n">
        <v>20</v>
      </c>
      <c r="AM24" s="17" t="n">
        <v>0</v>
      </c>
      <c r="AN24" s="17" t="n">
        <v>0</v>
      </c>
      <c r="AO24" s="17" t="n">
        <v>0</v>
      </c>
      <c r="AP24" s="49" t="n">
        <v>0</v>
      </c>
      <c r="AQ24" s="33" t="n">
        <v>638</v>
      </c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</row>
    <row r="25" ht="21.75" customHeight="true">
      <c r="A25" s="6" t="s">
        <v>18</v>
      </c>
      <c r="B25" s="18" t="n">
        <v>1</v>
      </c>
      <c r="C25" s="17" t="n">
        <v>899</v>
      </c>
      <c r="D25" s="17" t="n">
        <v>1836</v>
      </c>
      <c r="E25" s="17" t="n">
        <f>SUM(F25:G25)</f>
        <v>12</v>
      </c>
      <c r="F25" s="17" t="n">
        <f>I25+L25+O25</f>
        <v>8</v>
      </c>
      <c r="G25" s="17" t="n">
        <f>J25+M25+P25</f>
        <v>4</v>
      </c>
      <c r="H25" s="17" t="n">
        <f>SUM(I25:J25)</f>
        <v>1</v>
      </c>
      <c r="I25" s="17" t="n">
        <v>1</v>
      </c>
      <c r="J25" s="17" t="n">
        <v>0</v>
      </c>
      <c r="K25" s="17" t="n">
        <f>SUM(L25:M25)</f>
        <v>8</v>
      </c>
      <c r="L25" s="17" t="n">
        <v>6</v>
      </c>
      <c r="M25" s="17" t="n">
        <v>2</v>
      </c>
      <c r="N25" s="17" t="n">
        <f>SUM(O25:P25)</f>
        <v>3</v>
      </c>
      <c r="O25" s="17" t="n">
        <v>1</v>
      </c>
      <c r="P25" s="17" t="n">
        <v>2</v>
      </c>
      <c r="Q25" s="17" t="n">
        <f>R25+S25</f>
        <v>49</v>
      </c>
      <c r="R25" s="17" t="n">
        <v>15</v>
      </c>
      <c r="S25" s="17" t="n">
        <v>34</v>
      </c>
      <c r="T25" s="17" t="n">
        <v>0</v>
      </c>
      <c r="U25" s="17" t="n">
        <f>V25+W25</f>
        <v>77860</v>
      </c>
      <c r="V25" s="17" t="n">
        <v>50000</v>
      </c>
      <c r="W25" s="33" t="n">
        <v>27860</v>
      </c>
      <c r="X25" s="6" t="s">
        <v>18</v>
      </c>
      <c r="Y25" s="17" t="n">
        <f>SUM(Z25:AB25)</f>
        <v>0</v>
      </c>
      <c r="Z25" s="17" t="n">
        <v>0</v>
      </c>
      <c r="AA25" s="17" t="n">
        <v>0</v>
      </c>
      <c r="AB25" s="17" t="n">
        <v>0</v>
      </c>
      <c r="AC25" s="17" t="n">
        <v>0</v>
      </c>
      <c r="AD25" s="17" t="n">
        <v>29</v>
      </c>
      <c r="AE25" s="17" t="n">
        <v>0</v>
      </c>
      <c r="AF25" s="17" t="n">
        <v>0</v>
      </c>
      <c r="AG25" s="17" t="n">
        <v>0</v>
      </c>
      <c r="AH25" s="17" t="n">
        <v>0</v>
      </c>
      <c r="AI25" s="17" t="n">
        <v>0</v>
      </c>
      <c r="AJ25" s="17" t="n">
        <f>SUM(AK25:AL25)</f>
        <v>0</v>
      </c>
      <c r="AK25" s="17" t="n">
        <v>0</v>
      </c>
      <c r="AL25" s="17" t="n">
        <v>0</v>
      </c>
      <c r="AM25" s="17" t="n">
        <v>0</v>
      </c>
      <c r="AN25" s="17" t="n">
        <v>0</v>
      </c>
      <c r="AO25" s="17" t="n">
        <v>0</v>
      </c>
      <c r="AP25" s="49" t="n">
        <v>0</v>
      </c>
      <c r="AQ25" s="33" t="n">
        <v>300</v>
      </c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</row>
    <row r="26" ht="21.75" customHeight="true">
      <c r="A26" s="7" t="s">
        <v>19</v>
      </c>
      <c r="B26" s="18" t="n">
        <v>0</v>
      </c>
      <c r="C26" s="17" t="n">
        <v>1399</v>
      </c>
      <c r="D26" s="17" t="n">
        <v>3305</v>
      </c>
      <c r="E26" s="17" t="n">
        <v>0</v>
      </c>
      <c r="F26" s="17" t="n">
        <v>0</v>
      </c>
      <c r="G26" s="17" t="n">
        <v>0</v>
      </c>
      <c r="H26" s="17" t="n">
        <v>0</v>
      </c>
      <c r="I26" s="17" t="n">
        <v>0</v>
      </c>
      <c r="J26" s="17" t="n">
        <v>0</v>
      </c>
      <c r="K26" s="17" t="n">
        <v>0</v>
      </c>
      <c r="L26" s="17" t="n">
        <v>0</v>
      </c>
      <c r="M26" s="17" t="n">
        <v>0</v>
      </c>
      <c r="N26" s="17" t="n">
        <v>0</v>
      </c>
      <c r="O26" s="17" t="n">
        <v>0</v>
      </c>
      <c r="P26" s="17" t="n">
        <v>0</v>
      </c>
      <c r="Q26" s="17" t="n">
        <v>0</v>
      </c>
      <c r="R26" s="17" t="n">
        <v>0</v>
      </c>
      <c r="S26" s="17" t="n">
        <v>0</v>
      </c>
      <c r="T26" s="17" t="n">
        <v>0</v>
      </c>
      <c r="U26" s="17" t="n">
        <v>0</v>
      </c>
      <c r="V26" s="17" t="n">
        <v>0</v>
      </c>
      <c r="W26" s="33" t="n">
        <v>0</v>
      </c>
      <c r="X26" s="6" t="s">
        <v>19</v>
      </c>
      <c r="Y26" s="17" t="n">
        <v>0</v>
      </c>
      <c r="Z26" s="17" t="n">
        <v>0</v>
      </c>
      <c r="AA26" s="17" t="n">
        <v>0</v>
      </c>
      <c r="AB26" s="17" t="n">
        <v>0</v>
      </c>
      <c r="AC26" s="17" t="n">
        <v>0</v>
      </c>
      <c r="AD26" s="17" t="n">
        <v>0</v>
      </c>
      <c r="AE26" s="17" t="n">
        <v>0</v>
      </c>
      <c r="AF26" s="17" t="n">
        <v>0</v>
      </c>
      <c r="AG26" s="17" t="n">
        <v>0</v>
      </c>
      <c r="AH26" s="17" t="n">
        <v>0</v>
      </c>
      <c r="AI26" s="17" t="n">
        <v>0</v>
      </c>
      <c r="AJ26" s="17" t="n">
        <v>0</v>
      </c>
      <c r="AK26" s="17" t="n">
        <v>0</v>
      </c>
      <c r="AL26" s="17" t="n">
        <v>0</v>
      </c>
      <c r="AM26" s="17" t="n">
        <v>0</v>
      </c>
      <c r="AN26" s="17" t="n">
        <v>0</v>
      </c>
      <c r="AO26" s="17" t="n">
        <v>0</v>
      </c>
      <c r="AP26" s="49" t="n">
        <v>0</v>
      </c>
      <c r="AQ26" s="33" t="n">
        <v>0</v>
      </c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</row>
    <row r="27" ht="21.75" customHeight="true">
      <c r="A27" s="7" t="s">
        <v>20</v>
      </c>
      <c r="B27" s="18" t="n">
        <v>0</v>
      </c>
      <c r="C27" s="17" t="n">
        <v>1058</v>
      </c>
      <c r="D27" s="17" t="n">
        <v>2722</v>
      </c>
      <c r="E27" s="17" t="n">
        <v>0</v>
      </c>
      <c r="F27" s="17" t="n">
        <v>0</v>
      </c>
      <c r="G27" s="17" t="n">
        <v>0</v>
      </c>
      <c r="H27" s="17" t="n">
        <v>0</v>
      </c>
      <c r="I27" s="17" t="n">
        <v>0</v>
      </c>
      <c r="J27" s="17" t="n">
        <v>0</v>
      </c>
      <c r="K27" s="17" t="n">
        <v>0</v>
      </c>
      <c r="L27" s="17" t="n">
        <v>0</v>
      </c>
      <c r="M27" s="17" t="n">
        <v>0</v>
      </c>
      <c r="N27" s="17" t="n">
        <v>0</v>
      </c>
      <c r="O27" s="17" t="n">
        <v>0</v>
      </c>
      <c r="P27" s="17" t="n">
        <v>0</v>
      </c>
      <c r="Q27" s="17" t="n">
        <v>0</v>
      </c>
      <c r="R27" s="17" t="n">
        <v>0</v>
      </c>
      <c r="S27" s="17" t="n">
        <v>0</v>
      </c>
      <c r="T27" s="17" t="n">
        <v>0</v>
      </c>
      <c r="U27" s="17" t="n">
        <v>0</v>
      </c>
      <c r="V27" s="17" t="n">
        <v>0</v>
      </c>
      <c r="W27" s="33" t="n">
        <v>0</v>
      </c>
      <c r="X27" s="6" t="s">
        <v>20</v>
      </c>
      <c r="Y27" s="17" t="n">
        <v>0</v>
      </c>
      <c r="Z27" s="17" t="n">
        <v>0</v>
      </c>
      <c r="AA27" s="17" t="n">
        <v>0</v>
      </c>
      <c r="AB27" s="17" t="n">
        <v>0</v>
      </c>
      <c r="AC27" s="17" t="n">
        <v>0</v>
      </c>
      <c r="AD27" s="17" t="n">
        <v>0</v>
      </c>
      <c r="AE27" s="17" t="n">
        <v>0</v>
      </c>
      <c r="AF27" s="17" t="n">
        <v>0</v>
      </c>
      <c r="AG27" s="17" t="n">
        <v>0</v>
      </c>
      <c r="AH27" s="17" t="n">
        <v>0</v>
      </c>
      <c r="AI27" s="17" t="n">
        <v>0</v>
      </c>
      <c r="AJ27" s="17" t="n">
        <v>0</v>
      </c>
      <c r="AK27" s="17" t="n">
        <v>0</v>
      </c>
      <c r="AL27" s="17" t="n">
        <v>0</v>
      </c>
      <c r="AM27" s="17" t="n">
        <v>0</v>
      </c>
      <c r="AN27" s="17" t="n">
        <v>0</v>
      </c>
      <c r="AO27" s="17" t="n">
        <v>0</v>
      </c>
      <c r="AP27" s="49" t="n">
        <v>0</v>
      </c>
      <c r="AQ27" s="33" t="n">
        <v>0</v>
      </c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</row>
    <row r="28" ht="21.75" customHeight="true">
      <c r="A28" s="7" t="s">
        <v>21</v>
      </c>
      <c r="B28" s="18" t="n">
        <v>0</v>
      </c>
      <c r="C28" s="17" t="n">
        <v>1099</v>
      </c>
      <c r="D28" s="17" t="n">
        <v>2458</v>
      </c>
      <c r="E28" s="17" t="n">
        <v>0</v>
      </c>
      <c r="F28" s="17" t="n">
        <v>0</v>
      </c>
      <c r="G28" s="17" t="n">
        <v>0</v>
      </c>
      <c r="H28" s="17" t="n">
        <v>0</v>
      </c>
      <c r="I28" s="17" t="n">
        <v>0</v>
      </c>
      <c r="J28" s="17" t="n">
        <v>0</v>
      </c>
      <c r="K28" s="17" t="n">
        <v>0</v>
      </c>
      <c r="L28" s="17" t="n">
        <v>0</v>
      </c>
      <c r="M28" s="17" t="n">
        <v>0</v>
      </c>
      <c r="N28" s="17" t="n">
        <v>0</v>
      </c>
      <c r="O28" s="17" t="n">
        <v>0</v>
      </c>
      <c r="P28" s="17" t="n">
        <v>0</v>
      </c>
      <c r="Q28" s="17" t="n">
        <v>0</v>
      </c>
      <c r="R28" s="17" t="n">
        <v>0</v>
      </c>
      <c r="S28" s="17" t="n">
        <v>0</v>
      </c>
      <c r="T28" s="17" t="n">
        <v>0</v>
      </c>
      <c r="U28" s="17" t="n">
        <v>0</v>
      </c>
      <c r="V28" s="17" t="n">
        <v>0</v>
      </c>
      <c r="W28" s="33" t="n">
        <v>0</v>
      </c>
      <c r="X28" s="6" t="s">
        <v>21</v>
      </c>
      <c r="Y28" s="17" t="n">
        <v>0</v>
      </c>
      <c r="Z28" s="17" t="n">
        <v>0</v>
      </c>
      <c r="AA28" s="17" t="n">
        <v>0</v>
      </c>
      <c r="AB28" s="17" t="n">
        <v>0</v>
      </c>
      <c r="AC28" s="17" t="n">
        <v>0</v>
      </c>
      <c r="AD28" s="17" t="n">
        <v>0</v>
      </c>
      <c r="AE28" s="17" t="n">
        <v>0</v>
      </c>
      <c r="AF28" s="17" t="n">
        <v>0</v>
      </c>
      <c r="AG28" s="17" t="n">
        <v>0</v>
      </c>
      <c r="AH28" s="17" t="n">
        <v>0</v>
      </c>
      <c r="AI28" s="17" t="n">
        <v>0</v>
      </c>
      <c r="AJ28" s="17" t="n">
        <v>0</v>
      </c>
      <c r="AK28" s="17" t="n">
        <v>0</v>
      </c>
      <c r="AL28" s="17" t="n">
        <v>0</v>
      </c>
      <c r="AM28" s="17" t="n">
        <v>0</v>
      </c>
      <c r="AN28" s="17" t="n">
        <v>0</v>
      </c>
      <c r="AO28" s="17" t="n">
        <v>0</v>
      </c>
      <c r="AP28" s="49" t="n">
        <v>0</v>
      </c>
      <c r="AQ28" s="33" t="n">
        <v>0</v>
      </c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</row>
    <row r="29" ht="24" customHeight="true">
      <c r="A29" s="8" t="s">
        <v>22</v>
      </c>
      <c r="B29" s="19" t="s">
        <v>26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8" t="s">
        <v>22</v>
      </c>
      <c r="Y29" s="19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</row>
    <row r="30" ht="16.5" customHeight="true">
      <c r="A30" s="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5"/>
      <c r="Q30" s="20"/>
      <c r="R30" s="20"/>
      <c r="S30" s="20"/>
      <c r="T30" s="20"/>
      <c r="U30" s="20"/>
      <c r="V30" s="30"/>
      <c r="W30" s="20"/>
      <c r="X30" s="34" t="s">
        <v>49</v>
      </c>
      <c r="Y30" s="35"/>
      <c r="Z30" s="30"/>
      <c r="AA30" s="38"/>
      <c r="AB30" s="20"/>
      <c r="AC30" s="20"/>
      <c r="AD30" s="43" t="s">
        <v>63</v>
      </c>
      <c r="AE30" s="20"/>
      <c r="AF30" s="30"/>
      <c r="AG30" s="20"/>
      <c r="AH30" s="35" t="s">
        <v>72</v>
      </c>
      <c r="AI30" s="20"/>
      <c r="AJ30" s="20"/>
      <c r="AK30" s="20"/>
      <c r="AL30" s="20"/>
      <c r="AM30" s="43" t="s">
        <v>78</v>
      </c>
      <c r="AN30" s="43"/>
      <c r="AO30" s="20"/>
      <c r="AP30" s="20"/>
      <c r="AQ30" s="52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</row>
    <row r="31" ht="16.5" customHeight="true">
      <c r="A31" s="1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6"/>
      <c r="Q31" s="21"/>
      <c r="R31" s="21"/>
      <c r="S31" s="21"/>
      <c r="T31" s="21"/>
      <c r="U31" s="21"/>
      <c r="V31" s="31"/>
      <c r="W31" s="21"/>
      <c r="X31" s="34"/>
      <c r="Y31" s="36"/>
      <c r="Z31" s="31"/>
      <c r="AA31" s="39"/>
      <c r="AB31" s="21"/>
      <c r="AC31" s="21"/>
      <c r="AD31" s="43"/>
      <c r="AE31" s="21"/>
      <c r="AF31" s="31"/>
      <c r="AG31" s="44"/>
      <c r="AH31" s="36" t="s">
        <v>73</v>
      </c>
      <c r="AI31" s="21"/>
      <c r="AJ31" s="21"/>
      <c r="AK31" s="21"/>
      <c r="AL31" s="21"/>
      <c r="AM31" s="43"/>
      <c r="AN31" s="43"/>
      <c r="AO31" s="21"/>
      <c r="AP31" s="21"/>
      <c r="AQ31" s="2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</row>
    <row r="32" ht="16.5" customHeight="true">
      <c r="A32" s="1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1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 t="s">
        <v>82</v>
      </c>
      <c r="AP32" s="21"/>
      <c r="AQ32" s="2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</row>
    <row r="33" ht="16.5" customHeight="true">
      <c r="A33" s="1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11" t="s">
        <v>50</v>
      </c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</row>
    <row r="34" ht="16.5" customHeight="true">
      <c r="A34" s="1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11" t="s">
        <v>51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</row>
    <row r="35" ht="16.5" customHeight="true">
      <c r="A35" s="1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11" t="s">
        <v>52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</row>
    <row r="36" ht="16.5" customHeight="true">
      <c r="A36" s="1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1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</row>
    <row r="37" ht="16.5" customHeight="true">
      <c r="A37" s="1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1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</row>
    <row r="38" ht="16.5" customHeight="true">
      <c r="A38" s="1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1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</row>
    <row r="39" ht="16.5" customHeight="true">
      <c r="A39" s="1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1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</row>
    <row r="40" ht="16.5" customHeight="true">
      <c r="A40" s="1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1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</row>
    <row r="41" ht="16.5" customHeight="true">
      <c r="A41" s="1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1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</row>
    <row r="42" ht="16.5" customHeight="true">
      <c r="A42" s="1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1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</row>
    <row r="43" ht="16.5" customHeight="true">
      <c r="A43" s="1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1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</row>
    <row r="44" ht="16.5" customHeight="true">
      <c r="A44" s="1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1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</row>
    <row r="45" ht="16.5" customHeight="true">
      <c r="A45" s="1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1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</row>
    <row r="46" ht="16.5" customHeight="true">
      <c r="A46" s="1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1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</row>
    <row r="47" ht="16.5" customHeight="true">
      <c r="A47" s="1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1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</row>
    <row r="48" ht="16.5" customHeight="true">
      <c r="A48" s="1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1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</row>
    <row r="49" ht="16.5" customHeight="true">
      <c r="A49" s="1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1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</row>
    <row r="50" ht="16.5" customHeight="true">
      <c r="A50" s="1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</row>
    <row r="51" ht="16.5" customHeight="true">
      <c r="A51" s="1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1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</row>
    <row r="52" ht="16.5" customHeight="true">
      <c r="A52" s="1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1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</row>
    <row r="53" ht="16.5" customHeight="true">
      <c r="A53" s="1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1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</row>
    <row r="54" ht="16.5" customHeight="true">
      <c r="A54" s="1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1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</row>
    <row r="55" ht="16.5" customHeight="true">
      <c r="A55" s="1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1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</row>
    <row r="56" ht="16.5" customHeight="true">
      <c r="A56" s="1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1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</row>
    <row r="57" ht="16.5" customHeight="true">
      <c r="A57" s="1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1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</row>
    <row r="58" ht="16.5" customHeight="true">
      <c r="A58" s="1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1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</row>
    <row r="59" ht="16.5" customHeight="true">
      <c r="A59" s="1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1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</row>
    <row r="60" ht="16.5" customHeight="true">
      <c r="A60" s="1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1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</row>
    <row r="61" ht="16.5" customHeight="true">
      <c r="A61" s="1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1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</row>
    <row r="62" ht="16.5" customHeight="true">
      <c r="A62" s="1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1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</row>
    <row r="63" ht="16.5" customHeight="true">
      <c r="A63" s="1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1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</row>
    <row r="64" ht="16.5" customHeight="true">
      <c r="A64" s="1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1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</row>
    <row r="65" ht="16.5" customHeight="true">
      <c r="A65" s="1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1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</row>
    <row r="66" ht="16.5" customHeight="true">
      <c r="A66" s="1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1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</row>
    <row r="67" ht="16.5" customHeight="true">
      <c r="A67" s="1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1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</row>
    <row r="68" ht="16.5" customHeight="true">
      <c r="A68" s="1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1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</row>
    <row r="69" ht="16.5" customHeight="true">
      <c r="A69" s="1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1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</row>
    <row r="70" ht="16.5" customHeight="true">
      <c r="A70" s="1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1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</row>
    <row r="71" ht="16.5" customHeight="true">
      <c r="A71" s="1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1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</row>
    <row r="72" ht="16.5" customHeight="true">
      <c r="A72" s="1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1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</row>
    <row r="73" ht="16.5" customHeight="true">
      <c r="A73" s="1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1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</row>
    <row r="74" ht="16.5" customHeight="true">
      <c r="A74" s="1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1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</row>
    <row r="75" ht="16.5" customHeight="true">
      <c r="A75" s="1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1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</row>
    <row r="76" ht="16.5" customHeight="true">
      <c r="A76" s="1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1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</row>
    <row r="77" ht="16.5" customHeight="true">
      <c r="A77" s="1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1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</row>
    <row r="78" ht="16.5" customHeight="true">
      <c r="A78" s="1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1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</row>
    <row r="79" ht="16.5" customHeight="true">
      <c r="A79" s="1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1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</row>
    <row r="80" ht="16.5" customHeight="true">
      <c r="A80" s="1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1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</row>
    <row r="81" ht="16.5" customHeight="true">
      <c r="A81" s="1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1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</row>
    <row r="82" ht="16.5" customHeight="true">
      <c r="A82" s="1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1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</row>
    <row r="83" ht="16.5" customHeight="true">
      <c r="A83" s="1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1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</row>
    <row r="84" ht="16.5" customHeight="true">
      <c r="A84" s="1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1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</row>
    <row r="85" ht="16.5" customHeight="true">
      <c r="A85" s="1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1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</row>
    <row r="86" ht="16.5" customHeight="true">
      <c r="A86" s="1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1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</row>
    <row r="87" ht="16.5" customHeight="true">
      <c r="A87" s="1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1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</row>
    <row r="88" ht="16.5" customHeight="true">
      <c r="A88" s="1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1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</row>
    <row r="89" ht="16.5" customHeight="true">
      <c r="A89" s="1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1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</row>
    <row r="90" ht="16.5" customHeight="true">
      <c r="A90" s="1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1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</row>
    <row r="91" ht="16.5" customHeight="true">
      <c r="A91" s="1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1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</row>
    <row r="92" ht="16.5" customHeight="true">
      <c r="A92" s="1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1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</row>
    <row r="93" ht="16.5" customHeight="true">
      <c r="A93" s="1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1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</row>
    <row r="94" ht="16.5" customHeight="true">
      <c r="A94" s="1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1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</row>
    <row r="95" ht="16.5" customHeight="true">
      <c r="A95" s="1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1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</row>
    <row r="96" ht="16.5" customHeight="true">
      <c r="A96" s="1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1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</row>
    <row r="97" ht="16.5" customHeight="true">
      <c r="A97" s="1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1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</row>
    <row r="98" ht="16.5" customHeight="true">
      <c r="A98" s="1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1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</row>
    <row r="99" ht="16.5" customHeight="true">
      <c r="A99" s="1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1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</row>
    <row r="100" ht="16.5" customHeight="true">
      <c r="A100" s="1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1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</row>
    <row r="101" ht="16.5" customHeight="true">
      <c r="A101" s="1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1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</row>
    <row r="102" ht="16.5" customHeight="true">
      <c r="A102" s="1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1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</row>
    <row r="103" ht="16.5" customHeight="true">
      <c r="A103" s="1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1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</row>
    <row r="104" ht="16.5" customHeight="true">
      <c r="A104" s="1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1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</row>
    <row r="105" ht="16.5" customHeight="true">
      <c r="A105" s="1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1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</row>
    <row r="106" ht="16.5" customHeight="true">
      <c r="A106" s="1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1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</row>
    <row r="107" ht="16.5" customHeight="true">
      <c r="A107" s="1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1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</row>
    <row r="108" ht="16.5" customHeight="true">
      <c r="A108" s="1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1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</row>
    <row r="109" ht="16.5" customHeight="true">
      <c r="A109" s="1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1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</row>
    <row r="110" ht="16.5" customHeight="true">
      <c r="A110" s="1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1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</row>
    <row r="111" ht="16.5" customHeight="true">
      <c r="A111" s="1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1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</row>
    <row r="112" ht="16.5" customHeight="true">
      <c r="A112" s="1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1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</row>
    <row r="113" ht="16.5" customHeight="true">
      <c r="A113" s="1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1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</row>
    <row r="114" ht="16.5" customHeight="true">
      <c r="A114" s="1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1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</row>
    <row r="115" ht="16.5" customHeight="true">
      <c r="A115" s="1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1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</row>
    <row r="116" ht="16.5" customHeight="true">
      <c r="A116" s="1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1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</row>
    <row r="117" ht="16.5" customHeight="true">
      <c r="A117" s="1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1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</row>
    <row r="118" ht="16.5" customHeight="true">
      <c r="A118" s="1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1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</row>
    <row r="119" ht="16.5" customHeight="true">
      <c r="A119" s="1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1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</row>
    <row r="120" ht="16.5" customHeight="true">
      <c r="A120" s="1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1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</row>
    <row r="121" ht="16.5" customHeight="true">
      <c r="A121" s="1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1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</row>
    <row r="122" ht="16.5" customHeight="true">
      <c r="A122" s="1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1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</row>
    <row r="123" ht="16.5" customHeight="true">
      <c r="A123" s="1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1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</row>
    <row r="124" ht="16.5" customHeight="true">
      <c r="A124" s="1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1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</row>
    <row r="125" ht="16.5" customHeight="true">
      <c r="A125" s="1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1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</row>
    <row r="126" ht="16.5" customHeight="true">
      <c r="A126" s="1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1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</row>
    <row r="127" ht="16.5" customHeight="true">
      <c r="A127" s="1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1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</row>
    <row r="128" ht="16.5" customHeight="true">
      <c r="A128" s="1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1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</row>
    <row r="129" ht="16.5" customHeight="true">
      <c r="A129" s="1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1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</row>
    <row r="130" ht="16.5" customHeight="true">
      <c r="A130" s="1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1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</row>
    <row r="131" ht="16.5" customHeight="true">
      <c r="A131" s="1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1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</row>
    <row r="132" ht="16.5" customHeight="true">
      <c r="A132" s="1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1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</row>
    <row r="133" ht="16.5" customHeight="true">
      <c r="A133" s="1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1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</row>
    <row r="134" ht="16.5" customHeight="true">
      <c r="A134" s="1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1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</row>
    <row r="135" ht="16.5" customHeight="true">
      <c r="A135" s="1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1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</row>
    <row r="136" ht="16.5" customHeight="true">
      <c r="A136" s="1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1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</row>
    <row r="137" ht="16.5" customHeight="true">
      <c r="A137" s="1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1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</row>
    <row r="138" ht="16.5" customHeight="true">
      <c r="A138" s="1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1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</row>
    <row r="139" ht="16.5" customHeight="true">
      <c r="A139" s="1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1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</row>
    <row r="140" ht="16.5" customHeight="true">
      <c r="A140" s="1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1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</row>
    <row r="141" ht="16.5" customHeight="true">
      <c r="A141" s="1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1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</row>
    <row r="142" ht="16.5" customHeight="true">
      <c r="A142" s="1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1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</row>
    <row r="143" ht="16.5" customHeight="true">
      <c r="A143" s="1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1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</row>
    <row r="144" ht="16.5" customHeight="true">
      <c r="A144" s="1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1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</row>
    <row r="145" ht="16.5" customHeight="true">
      <c r="A145" s="1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1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</row>
    <row r="146" ht="16.5" customHeight="true">
      <c r="A146" s="1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1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</row>
    <row r="147" ht="16.5" customHeight="true">
      <c r="A147" s="1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1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</row>
    <row r="148" ht="16.5" customHeight="true">
      <c r="A148" s="1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1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</row>
    <row r="149" ht="16.5" customHeight="true">
      <c r="A149" s="1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1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</row>
    <row r="150" ht="16.5" customHeight="true">
      <c r="A150" s="1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1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</row>
    <row r="151" ht="16.5" customHeight="true">
      <c r="A151" s="1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1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</row>
    <row r="152" ht="16.5" customHeight="true">
      <c r="A152" s="1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1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</row>
    <row r="153" ht="16.5" customHeight="true">
      <c r="A153" s="1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1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</row>
    <row r="154" ht="16.5" customHeight="true">
      <c r="A154" s="1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1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</row>
    <row r="155" ht="16.5" customHeight="true">
      <c r="A155" s="1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1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</row>
    <row r="156" ht="16.5" customHeight="true">
      <c r="A156" s="1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1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</row>
    <row r="157" ht="16.5" customHeight="true">
      <c r="A157" s="1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1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</row>
    <row r="158" ht="16.5" customHeight="true">
      <c r="A158" s="1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1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</row>
    <row r="159" ht="16.5" customHeight="true">
      <c r="A159" s="1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1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</row>
    <row r="160" ht="16.5" customHeight="true">
      <c r="A160" s="1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1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</row>
    <row r="161" ht="16.5" customHeight="true">
      <c r="A161" s="1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1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</row>
    <row r="162" ht="16.5" customHeight="true">
      <c r="A162" s="1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1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</row>
    <row r="163" ht="16.5" customHeight="true">
      <c r="A163" s="1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1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</row>
    <row r="164" ht="16.5" customHeight="true">
      <c r="A164" s="1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1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</row>
    <row r="165" ht="16.5" customHeight="true">
      <c r="A165" s="1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1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</row>
    <row r="166" ht="16.5" customHeight="true">
      <c r="A166" s="1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1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</row>
    <row r="167" ht="16.5" customHeight="true">
      <c r="A167" s="1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1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</row>
    <row r="168" ht="16.5" customHeight="true">
      <c r="A168" s="1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1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</row>
    <row r="169" ht="16.5" customHeight="true">
      <c r="A169" s="1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1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</row>
    <row r="170" ht="16.5" customHeight="true">
      <c r="A170" s="1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1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</row>
    <row r="171" ht="16.5" customHeight="true">
      <c r="A171" s="1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1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</row>
    <row r="172" ht="16.5" customHeight="true">
      <c r="A172" s="1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1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</row>
    <row r="173" ht="16.5" customHeight="true">
      <c r="A173" s="1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1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</row>
    <row r="174" ht="16.5" customHeight="true">
      <c r="A174" s="1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1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</row>
    <row r="175" ht="16.5" customHeight="true">
      <c r="A175" s="1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1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</row>
    <row r="176" ht="16.5" customHeight="true">
      <c r="A176" s="1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1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</row>
    <row r="177" ht="16.5" customHeight="true">
      <c r="A177" s="1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1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</row>
    <row r="178" ht="16.5" customHeight="true">
      <c r="A178" s="1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1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</row>
    <row r="179" ht="16.5" customHeight="true">
      <c r="A179" s="1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1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</row>
    <row r="180" ht="16.5" customHeight="true">
      <c r="A180" s="1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1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</row>
    <row r="181" ht="16.5" customHeight="true">
      <c r="A181" s="1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1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</row>
    <row r="182" ht="16.5" customHeight="true">
      <c r="A182" s="1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1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</row>
    <row r="183" ht="16.5" customHeight="true">
      <c r="A183" s="1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1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</row>
    <row r="184" ht="16.5" customHeight="true">
      <c r="A184" s="1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1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</row>
    <row r="185" ht="16.5" customHeight="true">
      <c r="A185" s="1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1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</row>
    <row r="186" ht="16.5" customHeight="true">
      <c r="A186" s="1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1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</row>
    <row r="187" ht="16.5" customHeight="true">
      <c r="A187" s="1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1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</row>
    <row r="188" ht="16.5" customHeight="true">
      <c r="A188" s="1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1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</row>
    <row r="189" ht="16.5" customHeight="true">
      <c r="A189" s="1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1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</row>
    <row r="190" ht="16.5" customHeight="true">
      <c r="A190" s="1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1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</row>
    <row r="191" ht="16.5" customHeight="true">
      <c r="A191" s="1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1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</row>
    <row r="192" ht="16.5" customHeight="true">
      <c r="A192" s="1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1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</row>
    <row r="193" ht="16.5" customHeight="true">
      <c r="A193" s="1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1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</row>
    <row r="194" ht="16.5" customHeight="true">
      <c r="A194" s="1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1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</row>
    <row r="195" ht="16.5" customHeight="true">
      <c r="A195" s="1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1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</row>
    <row r="196" ht="16.5" customHeight="true">
      <c r="A196" s="1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1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</row>
    <row r="197" ht="16.5" customHeight="true">
      <c r="A197" s="1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1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</row>
    <row r="198" ht="16.5" customHeight="true">
      <c r="A198" s="1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1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</row>
    <row r="199" ht="16.5" customHeight="true">
      <c r="A199" s="1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1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</row>
    <row r="200" ht="16.5" customHeight="true">
      <c r="A200" s="1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1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</row>
  </sheetData>
  <mergeCells>
    <mergeCell ref="R1:S1"/>
    <mergeCell ref="T1:W1"/>
    <mergeCell ref="R2:S2"/>
    <mergeCell ref="T2:W2"/>
    <mergeCell ref="AL1:AM1"/>
    <mergeCell ref="AN1:AQ1"/>
    <mergeCell ref="AL2:AM2"/>
    <mergeCell ref="AN2:AQ2"/>
    <mergeCell ref="X30:X31"/>
    <mergeCell ref="AD30:AD31"/>
    <mergeCell ref="AM30:AN31"/>
    <mergeCell ref="AG7:AG9"/>
    <mergeCell ref="AH7:AH9"/>
    <mergeCell ref="AI7:AL7"/>
    <mergeCell ref="Z7:Z10"/>
    <mergeCell ref="AN6:AN9"/>
    <mergeCell ref="Y7:Y10"/>
    <mergeCell ref="X5:X10"/>
    <mergeCell ref="Y5:AB6"/>
    <mergeCell ref="AC5:AQ5"/>
    <mergeCell ref="AQ7:AQ9"/>
    <mergeCell ref="AP7:AP9"/>
    <mergeCell ref="V6:V10"/>
    <mergeCell ref="W6:W10"/>
    <mergeCell ref="AB7:AB10"/>
    <mergeCell ref="AC7:AC9"/>
    <mergeCell ref="AD7:AD9"/>
    <mergeCell ref="AE7:AE9"/>
    <mergeCell ref="AF7:AF9"/>
    <mergeCell ref="AI8:AI9"/>
    <mergeCell ref="AJ8:AL8"/>
    <mergeCell ref="AA7:AA10"/>
    <mergeCell ref="AO6:AO9"/>
    <mergeCell ref="AE6:AL6"/>
    <mergeCell ref="AM6:AM9"/>
    <mergeCell ref="G7:G9"/>
    <mergeCell ref="R7:R9"/>
    <mergeCell ref="S7:S9"/>
    <mergeCell ref="T5:T9"/>
    <mergeCell ref="P7:P9"/>
    <mergeCell ref="E6:G6"/>
    <mergeCell ref="H6:J6"/>
    <mergeCell ref="K6:M6"/>
    <mergeCell ref="N6:P6"/>
    <mergeCell ref="H7:H9"/>
    <mergeCell ref="I7:I9"/>
    <mergeCell ref="K7:K9"/>
    <mergeCell ref="L7:L9"/>
    <mergeCell ref="M7:M9"/>
    <mergeCell ref="N7:N9"/>
    <mergeCell ref="Q7:Q9"/>
    <mergeCell ref="U5:W5"/>
    <mergeCell ref="U6:U10"/>
    <mergeCell ref="J7:J9"/>
    <mergeCell ref="A4:W4"/>
    <mergeCell ref="X4:AQ4"/>
    <mergeCell ref="A5:A10"/>
    <mergeCell ref="B5:B9"/>
    <mergeCell ref="C5:C9"/>
    <mergeCell ref="D5:D9"/>
    <mergeCell ref="E5:P5"/>
    <mergeCell ref="Q5:S6"/>
    <mergeCell ref="AC6:AD6"/>
    <mergeCell ref="O7:O9"/>
    <mergeCell ref="AP6:AQ6"/>
    <mergeCell ref="E7:E9"/>
    <mergeCell ref="F7:F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