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<sst xmlns="http://schemas.openxmlformats.org/spreadsheetml/2006/main" count="71">
  <si>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</si>
  <si>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</si>
  <si>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臺中市政府警察局霧峰分局治安顧慮人口數</t>
  </si>
  <si>
    <t>中華民國 114年2月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</si>
  <si>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</si>
  <si>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</si>
  <si>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</si>
  <si>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</si>
  <si>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</si>
  <si>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</si>
  <si>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</si>
  <si>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</si>
  <si>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</si>
  <si>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</si>
  <si>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</si>
  <si>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</si>
  <si>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</si>
  <si>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</si>
  <si>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</si>
  <si>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</si>
  <si>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</si>
  <si>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</si>
  <si>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</si>
  <si>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填表說明：(一本表編製1份，並依統計法規定永久保存，資料透過網際網路上傳至「臺中市公務統計行政管理系統」。</t>
  </si>
  <si>
    <t xml:space="preserve">          (二)「未在本轄居住人數」之「合計」等於「在監(押)」＋「入伍」＋「出境」＋「行方不明：本月底通報總人數」＋「通報他轄協管」。</t>
  </si>
  <si>
    <t xml:space="preserve">          (三)「本月底總數」等於「上月底總數」＋「本月份異動」之「增加」2項－「本月份異動」之「減少」3項。「暫停訪查」之數據不列入「本月份異動」統計中。</t>
  </si>
  <si>
    <t xml:space="preserve">          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</si>
  <si>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</si>
  <si>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</si>
  <si>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</si>
  <si>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</si>
  <si>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</si>
  <si>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</si>
  <si>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</si>
  <si>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</si>
  <si>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</si>
  <si>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</si>
  <si>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</si>
  <si>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</si>
  <si>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</si>
  <si>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</si>
  <si>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</si>
  <si>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</si>
  <si>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</si>
  <si>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</si>
  <si>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</si>
  <si>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</si>
  <si>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</si>
  <si>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</si>
  <si>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</si>
  <si>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</si>
  <si>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</si>
  <si>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</si>
  <si>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</si>
  <si>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</si>
  <si>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</si>
  <si>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</si>
  <si>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</si>
  <si>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</si>
  <si>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</si>
  <si>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</si>
  <si>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</si>
  <si>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</si>
  <si>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</si>
  <si>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</si>
  <si>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</si>
  <si>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臺中市政府警察局霧峰分局</t>
  </si>
  <si>
    <t>10952-02-01-3</t>
  </si>
  <si>
    <t>行方不明人數
本轄尋獲他轄</t>
  </si>
  <si>
    <t>備　　考</t>
  </si>
  <si>
    <t>中華民國  114年3月5日編製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</si>
</sst>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FF0000"/>
      <name val="標楷體"/>
    </font>
    <font>
      <b val="false"/>
      <i val="false"/>
      <u val="none"/>
      <sz val="11"/>
      <color rgb="FFFF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5" borderId="0" xfId="0" applyFont="true"/>
    <xf numFmtId="0" fontId="1" borderId="0" xfId="0" applyFont="true"/>
    <xf numFmtId="0" fontId="6" borderId="0" xfId="0" applyFont="true"/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7" borderId="1" xfId="0" applyNumberFormat="true" applyFont="true" applyBorder="true">
      <alignment horizontal="center" vertical="center" wrapText="true"/>
    </xf>
    <xf numFmtId="197" fontId="1" fillId="2" borderId="1" xfId="0" applyNumberFormat="true" applyFont="true" applyFill="true" applyBorder="true"/>
    <xf numFmtId="198" fontId="3" fillId="2" borderId="1" xfId="0" applyNumberFormat="true" applyFont="true" applyFill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7" borderId="1" xfId="0" applyFont="true" applyBorder="true">
      <alignment horizontal="center" vertical="center" wrapText="true"/>
    </xf>
    <xf numFmtId="198" fontId="1" fillId="2" borderId="1" xfId="0" applyNumberFormat="true" applyFont="true" applyFill="true" applyBorder="true"/>
    <xf numFmtId="0" fontId="6" borderId="2" xfId="0" applyFont="true" applyBorder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7" fillId="2" borderId="1" xfId="0" applyFont="true" applyFill="true" applyBorder="true">
      <alignment horizontal="center" vertical="center" wrapText="true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7" borderId="1" xfId="0" applyFont="true" applyBorder="true">
      <alignment horizontal="center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 wrapText="true"/>
    </xf>
    <xf numFmtId="0" fontId="3" borderId="2" xfId="0" applyFont="true" applyBorder="true"/>
    <xf numFmtId="0" fontId="9" borderId="9" xfId="0" applyFont="true" applyBorder="true">
      <alignment horizontal="right" vertical="center"/>
    </xf>
    <xf numFmtId="0" fontId="9" borderId="10" xfId="0" applyFont="true" applyBorder="true">
      <alignment horizontal="right" vertical="center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/>
    <xf numFmtId="0" fontId="3" borderId="1" xfId="0" applyFont="true" applyBorder="true">
      <alignment horizontal="center" vertical="center" wrapText="true"/>
    </xf>
    <xf numFmtId="198" fontId="1" borderId="1" xfId="0" applyNumberFormat="true" applyFont="true" applyBorder="true"/>
    <xf numFmtId="0" fontId="10" borderId="0" xfId="0" applyFont="true"/>
    <xf numFmtId="0" fontId="10" borderId="0" xfId="0" applyFont="true">
      <alignment horizontal="center"/>
    </xf>
    <xf numFmtId="0" fontId="11" borderId="1" xfId="0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5" borderId="2" xfId="0" applyFont="true" applyBorder="true"/>
    <xf numFmtId="0" fontId="1" borderId="0" xfId="0" applyFont="true">
      <alignment horizontal="center"/>
    </xf>
    <xf numFmtId="0" fontId="5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B28" sqref="AB28:AD28"/>
    </sheetView>
  </sheetViews>
  <sheetFormatPr customHeight="false" defaultColWidth="9.28125" defaultRowHeight="15"/>
  <cols>
    <col min="1" max="1" bestFit="false" customWidth="true" width="15.3515625" hidden="false" outlineLevel="0"/>
    <col min="2" max="2" bestFit="false" customWidth="true" width="7.921875" hidden="false" outlineLevel="0"/>
    <col min="3" max="9" bestFit="false" customWidth="true" width="7.3515625" hidden="false" outlineLevel="0"/>
    <col min="10" max="10" bestFit="false" customWidth="true" width="8.921875" hidden="false" outlineLevel="0"/>
    <col min="11" max="11" bestFit="false" customWidth="true" width="8.2109375" hidden="false" outlineLevel="0"/>
    <col min="12" max="12" bestFit="false" customWidth="true" width="8.3515625" hidden="false" outlineLevel="0"/>
    <col min="13" max="14" bestFit="false" customWidth="true" width="7.3515625" hidden="false" outlineLevel="0"/>
    <col min="15" max="15" bestFit="false" customWidth="true" width="7.921875" hidden="false" outlineLevel="0"/>
    <col min="16" max="22" bestFit="false" customWidth="true" width="7.3515625" hidden="false" outlineLevel="0"/>
    <col min="23" max="23" bestFit="false" customWidth="true" width="8.921875" hidden="false" outlineLevel="0"/>
    <col min="24" max="27" bestFit="false" customWidth="true" width="7.3515625" hidden="false" outlineLevel="0"/>
    <col min="28" max="28" bestFit="false" customWidth="true" width="10.3515625" hidden="false" outlineLevel="0"/>
  </cols>
  <sheetData>
    <row r="1" ht="23.25" customHeight="true">
      <c r="A1" s="1" t="s">
        <v>0</v>
      </c>
      <c r="B1" s="12" t="s">
        <v>27</v>
      </c>
      <c r="C1" s="12"/>
      <c r="D1" s="12"/>
      <c r="E1" s="12"/>
      <c r="F1" s="12"/>
      <c r="G1" s="12"/>
      <c r="H1" s="12"/>
      <c r="I1" s="12"/>
      <c r="J1" s="22"/>
      <c r="K1" s="25"/>
      <c r="L1" s="27"/>
      <c r="M1" s="27"/>
      <c r="N1" s="27"/>
      <c r="O1" s="27"/>
      <c r="P1" s="27"/>
      <c r="Q1" s="27"/>
      <c r="R1" s="30"/>
      <c r="S1" s="30"/>
      <c r="T1" s="30"/>
      <c r="U1" s="30"/>
      <c r="V1" s="33"/>
      <c r="W1" s="35" t="s">
        <v>59</v>
      </c>
      <c r="X1" s="35"/>
      <c r="Y1" s="35"/>
      <c r="Z1" s="35"/>
      <c r="AA1" s="41" t="s">
        <v>66</v>
      </c>
      <c r="AB1" s="41"/>
      <c r="AC1" s="47"/>
    </row>
    <row r="2" ht="19.2" customHeight="true">
      <c r="A2" s="1" t="s">
        <v>1</v>
      </c>
      <c r="B2" s="13"/>
      <c r="C2" s="13"/>
      <c r="D2" s="13"/>
      <c r="E2" s="13"/>
      <c r="F2" s="13"/>
      <c r="G2" s="13"/>
      <c r="H2" s="13"/>
      <c r="I2" s="13"/>
      <c r="J2" s="23"/>
      <c r="K2" s="26"/>
      <c r="L2" s="28"/>
      <c r="M2" s="28"/>
      <c r="N2" s="28"/>
      <c r="O2" s="28"/>
      <c r="P2" s="28"/>
      <c r="Q2" s="28"/>
      <c r="R2" s="31"/>
      <c r="S2" s="31"/>
      <c r="T2" s="31"/>
      <c r="U2" s="31"/>
      <c r="V2" s="34"/>
      <c r="W2" s="35" t="s">
        <v>60</v>
      </c>
      <c r="X2" s="35"/>
      <c r="Y2" s="35"/>
      <c r="Z2" s="35"/>
      <c r="AA2" s="42" t="s">
        <v>67</v>
      </c>
      <c r="AB2" s="42"/>
      <c r="AC2" s="47"/>
    </row>
    <row r="3" ht="26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6.2" customHeight="true">
      <c r="A5" s="4" t="s">
        <v>4</v>
      </c>
      <c r="B5" s="14" t="s">
        <v>28</v>
      </c>
      <c r="C5" s="17" t="s">
        <v>29</v>
      </c>
      <c r="D5" s="17"/>
      <c r="E5" s="17"/>
      <c r="F5" s="17"/>
      <c r="G5" s="17"/>
      <c r="H5" s="17"/>
      <c r="I5" s="17"/>
      <c r="J5" s="24" t="s">
        <v>41</v>
      </c>
      <c r="K5" s="18" t="s">
        <v>44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37" t="s">
        <v>63</v>
      </c>
      <c r="Z5" s="37"/>
      <c r="AA5" s="19" t="s">
        <v>68</v>
      </c>
      <c r="AB5" s="43" t="s">
        <v>69</v>
      </c>
    </row>
    <row r="6" ht="16.2" customHeight="true">
      <c r="A6" s="4"/>
      <c r="B6" s="14"/>
      <c r="C6" s="18" t="s">
        <v>30</v>
      </c>
      <c r="D6" s="18"/>
      <c r="E6" s="18" t="s">
        <v>34</v>
      </c>
      <c r="F6" s="18"/>
      <c r="G6" s="18"/>
      <c r="H6" s="18" t="s">
        <v>38</v>
      </c>
      <c r="I6" s="18"/>
      <c r="J6" s="24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37"/>
      <c r="Z6" s="37"/>
      <c r="AA6" s="19"/>
      <c r="AB6" s="43"/>
    </row>
    <row r="7" ht="24" customHeight="true">
      <c r="A7" s="4"/>
      <c r="B7" s="14"/>
      <c r="C7" s="19" t="s">
        <v>31</v>
      </c>
      <c r="D7" s="19" t="s">
        <v>33</v>
      </c>
      <c r="E7" s="19" t="s">
        <v>35</v>
      </c>
      <c r="F7" s="19" t="s">
        <v>36</v>
      </c>
      <c r="G7" s="19" t="s">
        <v>37</v>
      </c>
      <c r="H7" s="19" t="s">
        <v>39</v>
      </c>
      <c r="I7" s="19" t="s">
        <v>40</v>
      </c>
      <c r="J7" s="24"/>
      <c r="K7" s="24" t="s">
        <v>45</v>
      </c>
      <c r="L7" s="19" t="s">
        <v>46</v>
      </c>
      <c r="M7" s="19" t="s">
        <v>47</v>
      </c>
      <c r="N7" s="19" t="s">
        <v>48</v>
      </c>
      <c r="O7" s="29" t="s">
        <v>49</v>
      </c>
      <c r="P7" s="29"/>
      <c r="Q7" s="29"/>
      <c r="R7" s="29"/>
      <c r="S7" s="29"/>
      <c r="T7" s="29"/>
      <c r="U7" s="29"/>
      <c r="V7" s="29"/>
      <c r="W7" s="29"/>
      <c r="X7" s="19" t="s">
        <v>62</v>
      </c>
      <c r="Y7" s="19" t="s">
        <v>64</v>
      </c>
      <c r="Z7" s="19" t="s">
        <v>65</v>
      </c>
      <c r="AA7" s="19"/>
      <c r="AB7" s="43"/>
    </row>
    <row r="8" ht="23.7" customHeight="true">
      <c r="A8" s="4"/>
      <c r="B8" s="14"/>
      <c r="C8" s="19"/>
      <c r="D8" s="19"/>
      <c r="E8" s="19"/>
      <c r="F8" s="19"/>
      <c r="G8" s="19"/>
      <c r="H8" s="19"/>
      <c r="I8" s="19"/>
      <c r="J8" s="24"/>
      <c r="K8" s="24"/>
      <c r="L8" s="19"/>
      <c r="M8" s="19"/>
      <c r="N8" s="19"/>
      <c r="O8" s="14" t="s">
        <v>50</v>
      </c>
      <c r="P8" s="14" t="s">
        <v>51</v>
      </c>
      <c r="Q8" s="29" t="s">
        <v>52</v>
      </c>
      <c r="R8" s="29"/>
      <c r="S8" s="29"/>
      <c r="T8" s="29"/>
      <c r="U8" s="29"/>
      <c r="V8" s="29"/>
      <c r="W8" s="24" t="s">
        <v>61</v>
      </c>
      <c r="X8" s="19"/>
      <c r="Y8" s="19"/>
      <c r="Z8" s="19"/>
      <c r="AA8" s="19"/>
      <c r="AB8" s="43"/>
    </row>
    <row r="9" ht="55.95" customHeight="true">
      <c r="A9" s="4"/>
      <c r="B9" s="14"/>
      <c r="C9" s="19"/>
      <c r="D9" s="19"/>
      <c r="E9" s="19"/>
      <c r="F9" s="19"/>
      <c r="G9" s="19"/>
      <c r="H9" s="19"/>
      <c r="I9" s="19"/>
      <c r="J9" s="24"/>
      <c r="K9" s="24"/>
      <c r="L9" s="19"/>
      <c r="M9" s="19"/>
      <c r="N9" s="19"/>
      <c r="O9" s="14"/>
      <c r="P9" s="14"/>
      <c r="Q9" s="29" t="s">
        <v>53</v>
      </c>
      <c r="R9" s="29" t="s">
        <v>54</v>
      </c>
      <c r="S9" s="19" t="s">
        <v>36</v>
      </c>
      <c r="T9" s="29" t="s">
        <v>56</v>
      </c>
      <c r="U9" s="19" t="s">
        <v>57</v>
      </c>
      <c r="V9" s="19" t="s">
        <v>58</v>
      </c>
      <c r="W9" s="24"/>
      <c r="X9" s="19"/>
      <c r="Y9" s="19"/>
      <c r="Z9" s="19"/>
      <c r="AA9" s="19"/>
      <c r="AB9" s="43"/>
    </row>
    <row r="10" ht="14.85" customHeight="true">
      <c r="A10" s="5" t="s">
        <v>5</v>
      </c>
      <c r="B10" s="15" t="n">
        <v>441</v>
      </c>
      <c r="C10" s="15" t="n">
        <f>SUM(C11:C25)</f>
        <v>1</v>
      </c>
      <c r="D10" s="15" t="n">
        <f>SUM(D11:D25)</f>
        <v>3</v>
      </c>
      <c r="E10" s="15" t="n">
        <f>SUM(E11:E25)</f>
        <v>4</v>
      </c>
      <c r="F10" s="15" t="n">
        <f>SUM(F11:F25)</f>
        <v>4</v>
      </c>
      <c r="G10" s="15" t="n">
        <f>SUM(G11:G25)</f>
        <v>0</v>
      </c>
      <c r="H10" s="15" t="n">
        <f>SUM(H11:H25)</f>
        <v>0</v>
      </c>
      <c r="I10" s="15" t="n">
        <f>SUM(I11:I25)</f>
        <v>0</v>
      </c>
      <c r="J10" s="15" t="n">
        <v>437</v>
      </c>
      <c r="K10" s="15" t="n">
        <f>SUM(K11:K25)</f>
        <v>105</v>
      </c>
      <c r="L10" s="15" t="n">
        <f>SUM(L11:L25)</f>
        <v>87</v>
      </c>
      <c r="M10" s="15" t="n">
        <f>SUM(M11:M25)</f>
        <v>0</v>
      </c>
      <c r="N10" s="15" t="n">
        <f>SUM(N11:N25)</f>
        <v>0</v>
      </c>
      <c r="O10" s="15" t="n">
        <f>SUM(O11:O25)</f>
        <v>3</v>
      </c>
      <c r="P10" s="15" t="n">
        <f>SUM(P11:P25)</f>
        <v>0</v>
      </c>
      <c r="Q10" s="15" t="n">
        <f>SUM(Q11:Q25)</f>
        <v>0</v>
      </c>
      <c r="R10" s="15" t="n">
        <f>SUM(R11:R25)</f>
        <v>0</v>
      </c>
      <c r="S10" s="15" t="n">
        <f>SUM(S11:S25)</f>
        <v>0</v>
      </c>
      <c r="T10" s="15" t="n">
        <f>SUM(T11:T25)</f>
        <v>0</v>
      </c>
      <c r="U10" s="15" t="n">
        <f>SUM(U11:U25)</f>
        <v>0</v>
      </c>
      <c r="V10" s="15" t="n">
        <f>SUM(V11:V25)</f>
        <v>0</v>
      </c>
      <c r="W10" s="15" t="n">
        <f>SUM(W11:W25)</f>
        <v>3</v>
      </c>
      <c r="X10" s="36" t="n">
        <f>SUM(X11:X25)</f>
        <v>15</v>
      </c>
      <c r="Y10" s="36" t="n">
        <f>SUM(Y11:Y25)</f>
        <v>0</v>
      </c>
      <c r="Z10" s="36" t="n">
        <f>SUM(Z11:Z25)</f>
        <v>0</v>
      </c>
      <c r="AA10" s="36" t="n">
        <f>SUM(AA11:AA25)</f>
        <v>0</v>
      </c>
      <c r="AB10" s="44"/>
    </row>
    <row r="11" ht="14.85" customHeight="true">
      <c r="A11" s="5" t="s">
        <v>6</v>
      </c>
      <c r="B11" s="16" t="n">
        <v>2</v>
      </c>
      <c r="C11" s="20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2</v>
      </c>
      <c r="K11" s="15" t="n">
        <f>SUM(L11:N11, W11:X11)</f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15" t="n">
        <f>SUM(R11:V11)</f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f>O11+P11-Q11</f>
        <v>0</v>
      </c>
      <c r="X11" s="20" t="n">
        <v>0</v>
      </c>
      <c r="Y11" s="38" t="n">
        <v>0</v>
      </c>
      <c r="Z11" s="38" t="n">
        <v>0</v>
      </c>
      <c r="AA11" s="38" t="n">
        <v>0</v>
      </c>
      <c r="AB11" s="44"/>
    </row>
    <row r="12" ht="14.85" customHeight="true">
      <c r="A12" s="5" t="s">
        <v>7</v>
      </c>
      <c r="B12" s="16" t="n">
        <v>13</v>
      </c>
      <c r="C12" s="20" t="n">
        <v>0</v>
      </c>
      <c r="D12" s="20" t="n">
        <v>1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14</v>
      </c>
      <c r="K12" s="15" t="n">
        <f>SUM(L12:N12, W12:X12)</f>
        <v>9</v>
      </c>
      <c r="L12" s="20" t="n">
        <v>3</v>
      </c>
      <c r="M12" s="20" t="n">
        <v>0</v>
      </c>
      <c r="N12" s="20" t="n">
        <v>0</v>
      </c>
      <c r="O12" s="20" t="n">
        <v>0</v>
      </c>
      <c r="P12" s="20" t="n">
        <v>0</v>
      </c>
      <c r="Q12" s="15" t="n">
        <v>0</v>
      </c>
      <c r="R12" s="20" t="n">
        <v>0</v>
      </c>
      <c r="S12" s="20" t="n">
        <v>0</v>
      </c>
      <c r="T12" s="20" t="n">
        <v>0</v>
      </c>
      <c r="U12" s="20" t="n">
        <v>0</v>
      </c>
      <c r="V12" s="20" t="n">
        <v>0</v>
      </c>
      <c r="W12" s="20" t="n">
        <f>O12+P12-Q12</f>
        <v>0</v>
      </c>
      <c r="X12" s="20" t="n">
        <v>6</v>
      </c>
      <c r="Y12" s="38" t="n">
        <v>0</v>
      </c>
      <c r="Z12" s="38" t="n">
        <v>0</v>
      </c>
      <c r="AA12" s="38" t="n">
        <v>0</v>
      </c>
      <c r="AB12" s="44"/>
    </row>
    <row r="13" ht="14.85" customHeight="true">
      <c r="A13" s="5" t="s">
        <v>8</v>
      </c>
      <c r="B13" s="16" t="n">
        <v>4</v>
      </c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4</v>
      </c>
      <c r="K13" s="15" t="n">
        <f>SUM(L13:N13, W13:X13)</f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15" t="n">
        <f>SUM(R13:V13)</f>
        <v>0</v>
      </c>
      <c r="R13" s="20" t="n">
        <v>0</v>
      </c>
      <c r="S13" s="20" t="n">
        <v>0</v>
      </c>
      <c r="T13" s="20" t="n">
        <v>0</v>
      </c>
      <c r="U13" s="20" t="n">
        <v>0</v>
      </c>
      <c r="V13" s="20" t="n">
        <v>0</v>
      </c>
      <c r="W13" s="20" t="n">
        <f>O13+P13-Q13</f>
        <v>0</v>
      </c>
      <c r="X13" s="20" t="n">
        <v>0</v>
      </c>
      <c r="Y13" s="38" t="n">
        <v>0</v>
      </c>
      <c r="Z13" s="38" t="n">
        <v>0</v>
      </c>
      <c r="AA13" s="38" t="n">
        <v>0</v>
      </c>
      <c r="AB13" s="44"/>
    </row>
    <row r="14" ht="14.85" customHeight="true">
      <c r="A14" s="5" t="s">
        <v>9</v>
      </c>
      <c r="B14" s="16" t="n">
        <v>1</v>
      </c>
      <c r="C14" s="20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1</v>
      </c>
      <c r="K14" s="15" t="n">
        <f>SUM(L14:N14, W14:X14)</f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15" t="n">
        <f>SUM(R14:V14)</f>
        <v>0</v>
      </c>
      <c r="R14" s="20" t="n">
        <v>0</v>
      </c>
      <c r="S14" s="20" t="n">
        <v>0</v>
      </c>
      <c r="T14" s="20" t="n">
        <v>0</v>
      </c>
      <c r="U14" s="20" t="n">
        <v>0</v>
      </c>
      <c r="V14" s="20" t="n">
        <v>0</v>
      </c>
      <c r="W14" s="20" t="n">
        <f>O14+P14-Q14</f>
        <v>0</v>
      </c>
      <c r="X14" s="20" t="n">
        <v>0</v>
      </c>
      <c r="Y14" s="38" t="n">
        <v>0</v>
      </c>
      <c r="Z14" s="38" t="n">
        <v>0</v>
      </c>
      <c r="AA14" s="38" t="n">
        <v>0</v>
      </c>
      <c r="AB14" s="44"/>
    </row>
    <row r="15" ht="14.85" customHeight="true">
      <c r="A15" s="5" t="s">
        <v>10</v>
      </c>
      <c r="B15" s="16" t="n">
        <v>22</v>
      </c>
      <c r="C15" s="20" t="n">
        <v>0</v>
      </c>
      <c r="D15" s="20" t="n">
        <v>0</v>
      </c>
      <c r="E15" s="20" t="n">
        <v>1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21</v>
      </c>
      <c r="K15" s="15" t="n">
        <f>SUM(L15:N15, W15:X15)</f>
        <v>1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15" t="n">
        <f>SUM(R15:V15)</f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f>O15+P15-Q15</f>
        <v>0</v>
      </c>
      <c r="X15" s="20" t="n">
        <v>1</v>
      </c>
      <c r="Y15" s="38" t="n">
        <v>0</v>
      </c>
      <c r="Z15" s="38" t="n">
        <v>0</v>
      </c>
      <c r="AA15" s="38" t="n">
        <v>0</v>
      </c>
      <c r="AB15" s="44"/>
    </row>
    <row r="16" ht="14.85" customHeight="true">
      <c r="A16" s="5" t="s">
        <v>11</v>
      </c>
      <c r="B16" s="16" t="n">
        <v>3</v>
      </c>
      <c r="C16" s="20" t="n"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3</v>
      </c>
      <c r="K16" s="15" t="n">
        <f>SUM(L16:N16, W16:X16)</f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15" t="n">
        <f>SUM(R16:V16)</f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f>O16+P16-Q16</f>
        <v>0</v>
      </c>
      <c r="X16" s="20" t="n">
        <v>0</v>
      </c>
      <c r="Y16" s="38" t="n">
        <v>0</v>
      </c>
      <c r="Z16" s="38" t="n">
        <v>0</v>
      </c>
      <c r="AA16" s="38" t="n">
        <v>0</v>
      </c>
      <c r="AB16" s="44"/>
    </row>
    <row r="17" ht="14.85" customHeight="true">
      <c r="A17" s="5" t="s">
        <v>12</v>
      </c>
      <c r="B17" s="16" t="n">
        <v>1</v>
      </c>
      <c r="C17" s="20" t="n"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1</v>
      </c>
      <c r="K17" s="15" t="n">
        <f>SUM(L17:N17, W17:X17)</f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15" t="n">
        <f>SUM(R17:V17)</f>
        <v>0</v>
      </c>
      <c r="R17" s="20" t="n">
        <v>0</v>
      </c>
      <c r="S17" s="20" t="n">
        <v>0</v>
      </c>
      <c r="T17" s="20" t="n">
        <v>0</v>
      </c>
      <c r="U17" s="20" t="n">
        <v>0</v>
      </c>
      <c r="V17" s="20" t="n">
        <v>0</v>
      </c>
      <c r="W17" s="20" t="n">
        <f>O17+P17-Q17</f>
        <v>0</v>
      </c>
      <c r="X17" s="20" t="n">
        <v>0</v>
      </c>
      <c r="Y17" s="38" t="n">
        <v>0</v>
      </c>
      <c r="Z17" s="38" t="n">
        <v>0</v>
      </c>
      <c r="AA17" s="38" t="n">
        <v>0</v>
      </c>
      <c r="AB17" s="44"/>
    </row>
    <row r="18" ht="14.7" customHeight="true">
      <c r="A18" s="5" t="s">
        <v>13</v>
      </c>
      <c r="B18" s="16" t="n">
        <v>82</v>
      </c>
      <c r="C18" s="20" t="n">
        <v>0</v>
      </c>
      <c r="D18" s="20" t="n">
        <v>0</v>
      </c>
      <c r="E18" s="20" t="n">
        <v>3</v>
      </c>
      <c r="F18" s="20" t="n">
        <v>2</v>
      </c>
      <c r="G18" s="20" t="n">
        <v>0</v>
      </c>
      <c r="H18" s="20" t="n">
        <v>0</v>
      </c>
      <c r="I18" s="20" t="n">
        <v>0</v>
      </c>
      <c r="J18" s="20" t="n">
        <v>77</v>
      </c>
      <c r="K18" s="15" t="n">
        <f>SUM(L18:N18, W18:X18)</f>
        <v>21</v>
      </c>
      <c r="L18" s="20" t="n">
        <v>19</v>
      </c>
      <c r="M18" s="20" t="n">
        <v>0</v>
      </c>
      <c r="N18" s="20" t="n">
        <v>0</v>
      </c>
      <c r="O18" s="20" t="n">
        <v>1</v>
      </c>
      <c r="P18" s="20" t="n">
        <v>0</v>
      </c>
      <c r="Q18" s="15" t="n">
        <f>SUM(R18:V18)</f>
        <v>0</v>
      </c>
      <c r="R18" s="20" t="n">
        <v>0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f>O18+P18-Q18</f>
        <v>1</v>
      </c>
      <c r="X18" s="20" t="n">
        <v>1</v>
      </c>
      <c r="Y18" s="38" t="n">
        <v>0</v>
      </c>
      <c r="Z18" s="38" t="n">
        <v>0</v>
      </c>
      <c r="AA18" s="38" t="n">
        <v>0</v>
      </c>
      <c r="AB18" s="44"/>
    </row>
    <row r="19" ht="14.7" customHeight="true">
      <c r="A19" s="5" t="s">
        <v>14</v>
      </c>
      <c r="B19" s="16" t="n">
        <v>119</v>
      </c>
      <c r="C19" s="20" t="n">
        <v>0</v>
      </c>
      <c r="D19" s="20" t="n">
        <v>0</v>
      </c>
      <c r="E19" s="20" t="n">
        <v>0</v>
      </c>
      <c r="F19" s="20" t="n">
        <v>1</v>
      </c>
      <c r="G19" s="20" t="n">
        <v>0</v>
      </c>
      <c r="H19" s="20" t="n">
        <v>0</v>
      </c>
      <c r="I19" s="20" t="n">
        <v>0</v>
      </c>
      <c r="J19" s="20" t="n">
        <v>118</v>
      </c>
      <c r="K19" s="15" t="n">
        <f>SUM(L19:N19, W19:X19)</f>
        <v>10</v>
      </c>
      <c r="L19" s="20" t="n">
        <v>5</v>
      </c>
      <c r="M19" s="20" t="n">
        <v>0</v>
      </c>
      <c r="N19" s="20" t="n">
        <v>0</v>
      </c>
      <c r="O19" s="20" t="n">
        <v>1</v>
      </c>
      <c r="P19" s="20" t="n">
        <v>0</v>
      </c>
      <c r="Q19" s="15" t="n">
        <f>SUM(R19:V19)</f>
        <v>0</v>
      </c>
      <c r="R19" s="20" t="n">
        <v>0</v>
      </c>
      <c r="S19" s="20" t="n">
        <v>0</v>
      </c>
      <c r="T19" s="20" t="n">
        <v>0</v>
      </c>
      <c r="U19" s="20" t="n">
        <v>0</v>
      </c>
      <c r="V19" s="20" t="n">
        <v>0</v>
      </c>
      <c r="W19" s="20" t="n">
        <f>O19+P19-Q19</f>
        <v>1</v>
      </c>
      <c r="X19" s="20" t="n">
        <v>4</v>
      </c>
      <c r="Y19" s="38" t="n">
        <v>0</v>
      </c>
      <c r="Z19" s="38" t="n">
        <v>0</v>
      </c>
      <c r="AA19" s="38" t="n">
        <v>0</v>
      </c>
      <c r="AB19" s="44"/>
    </row>
    <row r="20" ht="14.7" customHeight="true">
      <c r="A20" s="5" t="s">
        <v>15</v>
      </c>
      <c r="B20" s="16" t="n">
        <v>16</v>
      </c>
      <c r="C20" s="20" t="n"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16</v>
      </c>
      <c r="K20" s="15" t="n">
        <f>SUM(L20:N20, W20:X20)</f>
        <v>10</v>
      </c>
      <c r="L20" s="20" t="n">
        <v>9</v>
      </c>
      <c r="M20" s="20" t="n">
        <v>0</v>
      </c>
      <c r="N20" s="20" t="n">
        <v>0</v>
      </c>
      <c r="O20" s="20" t="n">
        <v>0</v>
      </c>
      <c r="P20" s="20" t="n">
        <v>0</v>
      </c>
      <c r="Q20" s="15" t="n">
        <v>0</v>
      </c>
      <c r="R20" s="20" t="n">
        <v>0</v>
      </c>
      <c r="S20" s="20" t="n">
        <v>0</v>
      </c>
      <c r="T20" s="20" t="n">
        <v>0</v>
      </c>
      <c r="U20" s="20" t="n">
        <v>0</v>
      </c>
      <c r="V20" s="20" t="n">
        <v>0</v>
      </c>
      <c r="W20" s="20" t="n">
        <f>O20+P20-Q20</f>
        <v>0</v>
      </c>
      <c r="X20" s="20" t="n">
        <v>1</v>
      </c>
      <c r="Y20" s="38" t="n">
        <v>0</v>
      </c>
      <c r="Z20" s="38" t="n">
        <v>0</v>
      </c>
      <c r="AA20" s="38" t="n">
        <v>0</v>
      </c>
      <c r="AB20" s="44"/>
    </row>
    <row r="21" ht="14.7" customHeight="true">
      <c r="A21" s="5" t="s">
        <v>16</v>
      </c>
      <c r="B21" s="16" t="n">
        <v>1</v>
      </c>
      <c r="C21" s="20" t="n">
        <v>0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1</v>
      </c>
      <c r="K21" s="15" t="n">
        <f>SUM(L21:N21, W21:X21)</f>
        <v>0</v>
      </c>
      <c r="L21" s="20" t="n">
        <v>0</v>
      </c>
      <c r="M21" s="20" t="n">
        <v>0</v>
      </c>
      <c r="N21" s="20" t="n">
        <v>0</v>
      </c>
      <c r="O21" s="20" t="n">
        <v>0</v>
      </c>
      <c r="P21" s="20" t="n">
        <v>0</v>
      </c>
      <c r="Q21" s="15" t="n">
        <f>SUM(R21:V21)</f>
        <v>0</v>
      </c>
      <c r="R21" s="20" t="n">
        <v>0</v>
      </c>
      <c r="S21" s="20" t="n">
        <v>0</v>
      </c>
      <c r="T21" s="20" t="n">
        <v>0</v>
      </c>
      <c r="U21" s="20" t="n">
        <v>0</v>
      </c>
      <c r="V21" s="20" t="n">
        <v>0</v>
      </c>
      <c r="W21" s="20" t="n">
        <f>O21+P21-Q21</f>
        <v>0</v>
      </c>
      <c r="X21" s="20" t="n">
        <v>0</v>
      </c>
      <c r="Y21" s="38" t="n">
        <v>0</v>
      </c>
      <c r="Z21" s="38" t="n">
        <v>0</v>
      </c>
      <c r="AA21" s="38" t="n">
        <v>0</v>
      </c>
      <c r="AB21" s="44"/>
    </row>
    <row r="22" ht="14.7" customHeight="true">
      <c r="A22" s="5" t="s">
        <v>17</v>
      </c>
      <c r="B22" s="16" t="n">
        <v>14</v>
      </c>
      <c r="C22" s="20" t="n">
        <v>1</v>
      </c>
      <c r="D22" s="20" t="n">
        <v>0</v>
      </c>
      <c r="E22" s="20" t="n">
        <v>0</v>
      </c>
      <c r="F22" s="20" t="n">
        <v>1</v>
      </c>
      <c r="G22" s="20" t="n">
        <v>0</v>
      </c>
      <c r="H22" s="20" t="n">
        <v>0</v>
      </c>
      <c r="I22" s="20" t="n">
        <v>0</v>
      </c>
      <c r="J22" s="20" t="n">
        <v>14</v>
      </c>
      <c r="K22" s="15" t="n">
        <f>SUM(L22:N22, W22:X22)</f>
        <v>24</v>
      </c>
      <c r="L22" s="20" t="n">
        <v>22</v>
      </c>
      <c r="M22" s="20" t="n">
        <v>0</v>
      </c>
      <c r="N22" s="20" t="n">
        <v>0</v>
      </c>
      <c r="O22" s="20" t="n">
        <v>1</v>
      </c>
      <c r="P22" s="20" t="n">
        <v>0</v>
      </c>
      <c r="Q22" s="15" t="n">
        <f>SUM(R22:V22)</f>
        <v>0</v>
      </c>
      <c r="R22" s="20" t="n">
        <v>0</v>
      </c>
      <c r="S22" s="20" t="n">
        <v>0</v>
      </c>
      <c r="T22" s="20" t="n">
        <v>0</v>
      </c>
      <c r="U22" s="20" t="n">
        <v>0</v>
      </c>
      <c r="V22" s="20" t="n">
        <v>0</v>
      </c>
      <c r="W22" s="20" t="n">
        <f>O22+P22-Q22</f>
        <v>1</v>
      </c>
      <c r="X22" s="20" t="n">
        <v>1</v>
      </c>
      <c r="Y22" s="38" t="n">
        <v>0</v>
      </c>
      <c r="Z22" s="38" t="n">
        <v>0</v>
      </c>
      <c r="AA22" s="38" t="n">
        <v>0</v>
      </c>
      <c r="AB22" s="44"/>
    </row>
    <row r="23" ht="14.7" customHeight="true">
      <c r="A23" s="5" t="s">
        <v>18</v>
      </c>
      <c r="B23" s="16" t="n">
        <v>148</v>
      </c>
      <c r="C23" s="20" t="n">
        <v>0</v>
      </c>
      <c r="D23" s="20" t="n">
        <v>1</v>
      </c>
      <c r="E23" s="20" t="n">
        <v>0</v>
      </c>
      <c r="F23" s="20" t="n">
        <v>0</v>
      </c>
      <c r="G23" s="20" t="n">
        <v>0</v>
      </c>
      <c r="H23" s="20" t="n">
        <v>0</v>
      </c>
      <c r="I23" s="20" t="n">
        <v>0</v>
      </c>
      <c r="J23" s="20" t="n">
        <v>149</v>
      </c>
      <c r="K23" s="15" t="n">
        <f>SUM(L23:N23, W23:X23)</f>
        <v>30</v>
      </c>
      <c r="L23" s="20" t="n">
        <v>29</v>
      </c>
      <c r="M23" s="20" t="n">
        <v>0</v>
      </c>
      <c r="N23" s="20" t="n">
        <v>0</v>
      </c>
      <c r="O23" s="20" t="n">
        <v>0</v>
      </c>
      <c r="P23" s="20" t="n">
        <v>0</v>
      </c>
      <c r="Q23" s="15" t="n">
        <f>SUM(R23:V23)</f>
        <v>0</v>
      </c>
      <c r="R23" s="20" t="n">
        <v>0</v>
      </c>
      <c r="S23" s="20" t="n">
        <v>0</v>
      </c>
      <c r="T23" s="20" t="n">
        <v>0</v>
      </c>
      <c r="U23" s="20" t="n">
        <v>0</v>
      </c>
      <c r="V23" s="20" t="n">
        <v>0</v>
      </c>
      <c r="W23" s="20" t="n">
        <f>O23+P23-Q23</f>
        <v>0</v>
      </c>
      <c r="X23" s="20" t="n">
        <v>1</v>
      </c>
      <c r="Y23" s="38" t="n">
        <v>0</v>
      </c>
      <c r="Z23" s="38" t="n">
        <v>0</v>
      </c>
      <c r="AA23" s="38" t="n">
        <v>0</v>
      </c>
      <c r="AB23" s="44"/>
    </row>
    <row r="24" ht="14.7" customHeight="true">
      <c r="A24" s="6" t="s">
        <v>19</v>
      </c>
      <c r="B24" s="16" t="n">
        <v>15</v>
      </c>
      <c r="C24" s="20" t="n">
        <v>0</v>
      </c>
      <c r="D24" s="20" t="n">
        <v>1</v>
      </c>
      <c r="E24" s="20" t="n">
        <v>0</v>
      </c>
      <c r="F24" s="20" t="n">
        <v>0</v>
      </c>
      <c r="G24" s="20" t="n">
        <v>0</v>
      </c>
      <c r="H24" s="20" t="n">
        <v>0</v>
      </c>
      <c r="I24" s="20" t="n">
        <v>0</v>
      </c>
      <c r="J24" s="20" t="n">
        <v>16</v>
      </c>
      <c r="K24" s="15" t="n">
        <f>SUM(L24:N24, W24:X24)</f>
        <v>0</v>
      </c>
      <c r="L24" s="20" t="n">
        <v>0</v>
      </c>
      <c r="M24" s="20" t="n">
        <v>0</v>
      </c>
      <c r="N24" s="20" t="n">
        <v>0</v>
      </c>
      <c r="O24" s="20" t="n">
        <v>0</v>
      </c>
      <c r="P24" s="20" t="n">
        <v>0</v>
      </c>
      <c r="Q24" s="15" t="n">
        <f>SUM(R24:V24)</f>
        <v>0</v>
      </c>
      <c r="R24" s="20" t="n">
        <v>0</v>
      </c>
      <c r="S24" s="20" t="n">
        <v>0</v>
      </c>
      <c r="T24" s="20" t="n">
        <v>0</v>
      </c>
      <c r="U24" s="20" t="n">
        <v>0</v>
      </c>
      <c r="V24" s="20" t="n">
        <v>0</v>
      </c>
      <c r="W24" s="20" t="n">
        <f>O24+P24-Q24</f>
        <v>0</v>
      </c>
      <c r="X24" s="20" t="n">
        <v>0</v>
      </c>
      <c r="Y24" s="38" t="n">
        <v>0</v>
      </c>
      <c r="Z24" s="38" t="n">
        <v>0</v>
      </c>
      <c r="AA24" s="38" t="n">
        <v>0</v>
      </c>
      <c r="AB24" s="44"/>
    </row>
    <row r="25" ht="14.7" customHeight="true">
      <c r="A25" s="6" t="s">
        <v>20</v>
      </c>
      <c r="B25" s="16" t="n">
        <v>0</v>
      </c>
      <c r="C25" s="20" t="n">
        <v>0</v>
      </c>
      <c r="D25" s="20" t="n">
        <v>0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f>B25+C25+D25-E25-F25-G25</f>
        <v>0</v>
      </c>
      <c r="K25" s="15" t="n">
        <f>SUM(L25:N25, W25:X25)</f>
        <v>0</v>
      </c>
      <c r="L25" s="20" t="n">
        <v>0</v>
      </c>
      <c r="M25" s="20" t="n">
        <v>0</v>
      </c>
      <c r="N25" s="20" t="n">
        <v>0</v>
      </c>
      <c r="O25" s="20" t="n">
        <v>0</v>
      </c>
      <c r="P25" s="20" t="n">
        <v>0</v>
      </c>
      <c r="Q25" s="15" t="n">
        <f>SUM(R25:V25)</f>
        <v>0</v>
      </c>
      <c r="R25" s="20" t="n">
        <v>0</v>
      </c>
      <c r="S25" s="20" t="n">
        <v>0</v>
      </c>
      <c r="T25" s="20" t="n">
        <v>0</v>
      </c>
      <c r="U25" s="20" t="n">
        <v>0</v>
      </c>
      <c r="V25" s="20" t="n">
        <v>0</v>
      </c>
      <c r="W25" s="20" t="n">
        <f>O25+P25-Q25</f>
        <v>0</v>
      </c>
      <c r="X25" s="20" t="n">
        <v>0</v>
      </c>
      <c r="Y25" s="38" t="n">
        <v>0</v>
      </c>
      <c r="Z25" s="38" t="n">
        <v>0</v>
      </c>
      <c r="AA25" s="38" t="n">
        <v>0</v>
      </c>
      <c r="AB25" s="44"/>
    </row>
    <row r="26" ht="16.5" customHeight="true">
      <c r="A26" s="7" t="s">
        <v>21</v>
      </c>
      <c r="B26" s="7"/>
      <c r="C26" s="7" t="s">
        <v>32</v>
      </c>
      <c r="D26" s="7"/>
      <c r="E26" s="21"/>
      <c r="F26" s="7"/>
      <c r="G26" s="7"/>
      <c r="H26" s="7"/>
      <c r="I26" s="21"/>
      <c r="J26" s="7" t="s">
        <v>42</v>
      </c>
      <c r="K26" s="7"/>
      <c r="L26" s="7"/>
      <c r="M26" s="7"/>
      <c r="N26" s="21"/>
      <c r="O26" s="7"/>
      <c r="P26" s="7"/>
      <c r="Q26" s="21"/>
      <c r="R26" s="32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45"/>
    </row>
    <row r="27" ht="16.5" customHeight="true">
      <c r="A27" s="8"/>
      <c r="B27" s="8"/>
      <c r="C27" s="8"/>
      <c r="D27" s="8"/>
      <c r="E27" s="11"/>
      <c r="F27" s="8"/>
      <c r="G27" s="8"/>
      <c r="H27" s="8"/>
      <c r="I27" s="11"/>
      <c r="J27" s="8" t="s">
        <v>43</v>
      </c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7.2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46" t="s">
        <v>70</v>
      </c>
      <c r="AC28" s="46"/>
      <c r="AD28" s="46"/>
    </row>
    <row r="29" ht="17.25" customHeight="true">
      <c r="A29" s="10" t="s"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39"/>
      <c r="Z29" s="39"/>
      <c r="AA29" s="9"/>
      <c r="AB29" s="9"/>
    </row>
    <row r="30" ht="17.25" customHeight="true">
      <c r="A30" s="10" t="s">
        <v>23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39"/>
      <c r="Z30" s="40"/>
      <c r="AA30" s="9"/>
      <c r="AB30" s="9"/>
    </row>
    <row r="31" ht="17.25" customHeight="true">
      <c r="A31" s="10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9"/>
      <c r="Z31" s="9"/>
      <c r="AA31" s="9"/>
      <c r="AB31" s="9"/>
    </row>
    <row r="32" ht="17.25" customHeight="true">
      <c r="A32" s="10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  <c r="Z32" s="9"/>
      <c r="AA32" s="9"/>
      <c r="AB32" s="9"/>
    </row>
    <row r="33" ht="13.95" customHeight="true">
      <c r="A33" s="10" t="s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9"/>
      <c r="Z33" s="9"/>
      <c r="AA33" s="9"/>
      <c r="AB33" s="9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9"/>
      <c r="Z34" s="9"/>
      <c r="AA34" s="9"/>
      <c r="AB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</sheetData>
  <mergeCells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29:L29"/>
    <mergeCell ref="A30:N30"/>
    <mergeCell ref="A31:O31"/>
    <mergeCell ref="A32:P32"/>
    <mergeCell ref="A33:P33"/>
    <mergeCell ref="AB28:AD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