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<sst xmlns="http://schemas.openxmlformats.org/spreadsheetml/2006/main" count="49">
  <si>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</si>
  <si>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</si>
  <si>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</si>
  <si>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中華民國114年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</si>
  <si>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</si>
  <si>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</si>
  <si>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</si>
  <si>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</si>
  <si>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</si>
  <si>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</si>
  <si>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</si>
  <si>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</si>
  <si>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</si>
  <si>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</si>
  <si>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</si>
  <si>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</si>
  <si>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</si>
  <si>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</si>
  <si>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</si>
  <si>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</si>
  <si>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</si>
  <si>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</si>
  <si>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</si>
  <si>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</si>
  <si>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</si>
  <si>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</si>
  <si>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</si>
  <si>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</si>
  <si>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</si>
  <si>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</si>
  <si>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</si>
  <si>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</si>
  <si>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</si>
  <si>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</si>
  <si>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</si>
  <si>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</si>
  <si>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</si>
  <si>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</si>
  <si>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</si>
  <si>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</si>
  <si>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</si>
  <si>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</si>
  <si>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中華民國114年6月10日編製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</si>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</sst>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8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M12" sqref="M12:M12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4" t="s">
        <v>46</v>
      </c>
      <c r="P1" s="38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5" t="s">
        <v>47</v>
      </c>
      <c r="P2" s="38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6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6"/>
    </row>
    <row r="8" ht="20.3" customHeight="true">
      <c r="A8" s="7" t="s">
        <v>6</v>
      </c>
      <c r="B8" s="13" t="n">
        <v>4233084</v>
      </c>
      <c r="C8" s="13" t="n">
        <v>22953336</v>
      </c>
      <c r="D8" s="13" t="n">
        <v>16219604</v>
      </c>
      <c r="E8" s="13" t="n">
        <v>14342911</v>
      </c>
      <c r="F8" s="13" t="n">
        <v>142667</v>
      </c>
      <c r="G8" s="13" t="n">
        <v>124955481</v>
      </c>
      <c r="H8" s="13" t="n">
        <v>9885300</v>
      </c>
      <c r="I8" s="13" t="n">
        <v>829200</v>
      </c>
      <c r="J8" s="13" t="n">
        <v>4349200</v>
      </c>
      <c r="K8" s="13" t="n">
        <v>36676400</v>
      </c>
      <c r="L8" s="13" t="n">
        <v>624000</v>
      </c>
      <c r="M8" s="14" t="n">
        <f>SUM(B8:L8)</f>
        <v>235211183</v>
      </c>
      <c r="N8" s="13" t="n">
        <v>61726105</v>
      </c>
      <c r="O8" s="37" t="n">
        <f>M8-N8</f>
        <v>173485078</v>
      </c>
    </row>
    <row r="9" ht="20.3" customHeight="true">
      <c r="A9" s="7" t="s">
        <v>7</v>
      </c>
      <c r="B9" s="13" t="n">
        <v>5220591</v>
      </c>
      <c r="C9" s="13" t="n">
        <v>26863261</v>
      </c>
      <c r="D9" s="13" t="n">
        <v>18253290</v>
      </c>
      <c r="E9" s="13" t="n">
        <v>16662298</v>
      </c>
      <c r="F9" s="13" t="n">
        <v>84967</v>
      </c>
      <c r="G9" s="13" t="n">
        <v>127860456</v>
      </c>
      <c r="H9" s="13" t="n">
        <v>11659000</v>
      </c>
      <c r="I9" s="13" t="n">
        <v>761400</v>
      </c>
      <c r="J9" s="13" t="n">
        <v>5079400</v>
      </c>
      <c r="K9" s="13" t="n">
        <v>40827400</v>
      </c>
      <c r="L9" s="13" t="n">
        <v>751000</v>
      </c>
      <c r="M9" s="14" t="n">
        <f>SUM(B9:L9)</f>
        <v>254023063</v>
      </c>
      <c r="N9" s="14" t="n">
        <v>67634562</v>
      </c>
      <c r="O9" s="37" t="n">
        <f>M9-N9</f>
        <v>186388501</v>
      </c>
    </row>
    <row r="10" ht="20.3" customHeight="true">
      <c r="A10" s="7" t="s">
        <v>8</v>
      </c>
      <c r="B10" s="13" t="n">
        <v>5048009</v>
      </c>
      <c r="C10" s="13" t="n">
        <v>29783734</v>
      </c>
      <c r="D10" s="13" t="n">
        <v>20637925</v>
      </c>
      <c r="E10" s="13" t="n">
        <v>18849533</v>
      </c>
      <c r="F10" s="13" t="n">
        <v>170120</v>
      </c>
      <c r="G10" s="13" t="n">
        <v>141810870</v>
      </c>
      <c r="H10" s="13" t="n">
        <v>12694700</v>
      </c>
      <c r="I10" s="13" t="n">
        <v>492000</v>
      </c>
      <c r="J10" s="13" t="n">
        <v>5708700</v>
      </c>
      <c r="K10" s="13" t="n">
        <v>43903100</v>
      </c>
      <c r="L10" s="13" t="n">
        <v>766000</v>
      </c>
      <c r="M10" s="14" t="n">
        <f>SUM(B10:L10)</f>
        <v>279864691</v>
      </c>
      <c r="N10" s="14" t="n">
        <v>70039159</v>
      </c>
      <c r="O10" s="37" t="n">
        <f>M10-N10</f>
        <v>209825532</v>
      </c>
    </row>
    <row r="11" ht="20.3" customHeight="true">
      <c r="A11" s="7" t="s">
        <v>9</v>
      </c>
      <c r="B11" s="13" t="n">
        <v>6815868</v>
      </c>
      <c r="C11" s="13" t="n">
        <v>27853072</v>
      </c>
      <c r="D11" s="13" t="n">
        <v>20173563</v>
      </c>
      <c r="E11" s="13" t="n">
        <v>19380403</v>
      </c>
      <c r="F11" s="13" t="n">
        <v>98800</v>
      </c>
      <c r="G11" s="13" t="n">
        <v>136300648</v>
      </c>
      <c r="H11" s="13" t="n">
        <v>12175800</v>
      </c>
      <c r="I11" s="13" t="n">
        <v>403500</v>
      </c>
      <c r="J11" s="13" t="n">
        <v>4390200</v>
      </c>
      <c r="K11" s="13" t="n">
        <v>41462500</v>
      </c>
      <c r="L11" s="13" t="n">
        <v>1017200</v>
      </c>
      <c r="M11" s="14" t="n">
        <f>SUM(B11:L11)</f>
        <v>270071554</v>
      </c>
      <c r="N11" s="14" t="n">
        <v>68720300</v>
      </c>
      <c r="O11" s="37" t="n">
        <f>M11-N11</f>
        <v>201351254</v>
      </c>
    </row>
    <row r="12" ht="20.3" customHeight="true">
      <c r="A12" s="8" t="s">
        <v>10</v>
      </c>
      <c r="B12" s="13" t="n">
        <v>5553459</v>
      </c>
      <c r="C12" s="13" t="n">
        <v>27825941</v>
      </c>
      <c r="D12" s="13" t="n">
        <v>20668905</v>
      </c>
      <c r="E12" s="13" t="n">
        <v>17124829</v>
      </c>
      <c r="F12" s="13" t="n">
        <v>122500</v>
      </c>
      <c r="G12" s="13" t="n">
        <v>132217619</v>
      </c>
      <c r="H12" s="13" t="n">
        <v>10576300</v>
      </c>
      <c r="I12" s="13" t="n">
        <v>420300</v>
      </c>
      <c r="J12" s="13" t="n">
        <v>4551800</v>
      </c>
      <c r="K12" s="13" t="n">
        <v>39942500</v>
      </c>
      <c r="L12" s="13" t="n">
        <v>885400</v>
      </c>
      <c r="M12" s="14" t="n">
        <f>SUM(B12:L12)</f>
        <v>259889553</v>
      </c>
      <c r="N12" s="14" t="n">
        <v>64219976</v>
      </c>
      <c r="O12" s="37" t="n">
        <f>M12-N12</f>
        <v>195669577</v>
      </c>
    </row>
    <row r="13" ht="20.3" customHeight="true">
      <c r="A13" s="8" t="s">
        <v>11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4" t="s">
        <v>25</v>
      </c>
      <c r="N13" s="14" t="s">
        <v>25</v>
      </c>
      <c r="O13" s="37" t="s">
        <v>25</v>
      </c>
      <c r="P13" s="39" t="s">
        <v>48</v>
      </c>
    </row>
    <row r="14" ht="20.3" customHeight="true">
      <c r="A14" s="8" t="s">
        <v>12</v>
      </c>
      <c r="B14" s="13" t="s">
        <v>25</v>
      </c>
      <c r="C14" s="13" t="s">
        <v>25</v>
      </c>
      <c r="D14" s="13" t="s">
        <v>25</v>
      </c>
      <c r="E14" s="13" t="s">
        <v>25</v>
      </c>
      <c r="F14" s="13" t="s">
        <v>25</v>
      </c>
      <c r="G14" s="13" t="s">
        <v>25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4" t="s">
        <v>25</v>
      </c>
      <c r="N14" s="14" t="s">
        <v>25</v>
      </c>
      <c r="O14" s="37" t="s">
        <v>25</v>
      </c>
      <c r="P14" s="40"/>
    </row>
    <row r="15" ht="20.3" customHeight="true">
      <c r="A15" s="8" t="s">
        <v>13</v>
      </c>
      <c r="B15" s="13" t="s">
        <v>25</v>
      </c>
      <c r="C15" s="13" t="s">
        <v>25</v>
      </c>
      <c r="D15" s="13" t="s">
        <v>25</v>
      </c>
      <c r="E15" s="13" t="s">
        <v>25</v>
      </c>
      <c r="F15" s="13" t="s">
        <v>25</v>
      </c>
      <c r="G15" s="13" t="s">
        <v>25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25</v>
      </c>
      <c r="M15" s="14" t="s">
        <v>25</v>
      </c>
      <c r="N15" s="14" t="s">
        <v>25</v>
      </c>
      <c r="O15" s="37" t="s">
        <v>25</v>
      </c>
    </row>
    <row r="16" ht="20.3" customHeight="true">
      <c r="A16" s="7" t="s">
        <v>14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13" t="s">
        <v>25</v>
      </c>
      <c r="H16" s="13" t="s">
        <v>25</v>
      </c>
      <c r="I16" s="13" t="s">
        <v>25</v>
      </c>
      <c r="J16" s="13" t="s">
        <v>25</v>
      </c>
      <c r="K16" s="13" t="s">
        <v>25</v>
      </c>
      <c r="L16" s="13" t="s">
        <v>25</v>
      </c>
      <c r="M16" s="14" t="s">
        <v>25</v>
      </c>
      <c r="N16" s="14" t="s">
        <v>25</v>
      </c>
      <c r="O16" s="37" t="s">
        <v>25</v>
      </c>
    </row>
    <row r="17" ht="20.3" customHeight="true">
      <c r="A17" s="7" t="s">
        <v>15</v>
      </c>
      <c r="B17" s="13" t="s">
        <v>25</v>
      </c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  <c r="N17" s="14" t="s">
        <v>25</v>
      </c>
      <c r="O17" s="37" t="s">
        <v>25</v>
      </c>
    </row>
    <row r="18" ht="20.3" customHeight="true">
      <c r="A18" s="7" t="s">
        <v>16</v>
      </c>
      <c r="B18" s="13" t="s">
        <v>25</v>
      </c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  <c r="N18" s="14" t="s">
        <v>25</v>
      </c>
      <c r="O18" s="37" t="s">
        <v>25</v>
      </c>
    </row>
    <row r="19" ht="20.3" customHeight="true">
      <c r="A19" s="7" t="s">
        <v>17</v>
      </c>
      <c r="B19" s="13" t="s">
        <v>25</v>
      </c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  <c r="N19" s="14" t="s">
        <v>25</v>
      </c>
      <c r="O19" s="37" t="s">
        <v>25</v>
      </c>
    </row>
    <row r="20" ht="20.3" customHeight="true">
      <c r="A20" s="6" t="s">
        <v>18</v>
      </c>
      <c r="B20" s="14" t="n">
        <f>SUM(B8:B19)</f>
        <v>26871011</v>
      </c>
      <c r="C20" s="14" t="n">
        <f>SUM(C8:C19)</f>
        <v>135279344</v>
      </c>
      <c r="D20" s="14" t="n">
        <f>SUM(D8:D19)</f>
        <v>95953287</v>
      </c>
      <c r="E20" s="14" t="n">
        <f>SUM(E8:E19)</f>
        <v>86359974</v>
      </c>
      <c r="F20" s="14" t="n">
        <f>SUM(F8:F19)</f>
        <v>619054</v>
      </c>
      <c r="G20" s="14" t="n">
        <f>SUM(G8:G19)</f>
        <v>663145074</v>
      </c>
      <c r="H20" s="14" t="n">
        <f>SUM(H8:H19)</f>
        <v>56991100</v>
      </c>
      <c r="I20" s="14" t="n">
        <f>SUM(I8:I19)</f>
        <v>2906400</v>
      </c>
      <c r="J20" s="14" t="n">
        <f>SUM(J8:J19)</f>
        <v>24079300</v>
      </c>
      <c r="K20" s="14" t="n">
        <f>SUM(K8:K19)</f>
        <v>202811900</v>
      </c>
      <c r="L20" s="14" t="n">
        <f>SUM(L8:L19)</f>
        <v>4043600</v>
      </c>
      <c r="M20" s="14" t="n">
        <f>SUM(M8:M19)</f>
        <v>1299060044</v>
      </c>
      <c r="N20" s="14" t="n">
        <f>SUM(N8:N19)</f>
        <v>332340102</v>
      </c>
      <c r="O20" s="37" t="n">
        <f>M20-N20</f>
        <v>966719942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3"/>
      <c r="O21" s="33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26:H26"/>
    <mergeCell ref="A27:H27"/>
    <mergeCell ref="A28:H28"/>
    <mergeCell ref="M21:O21"/>
    <mergeCell ref="I6:I7"/>
    <mergeCell ref="H6:H7"/>
    <mergeCell ref="G6:G7"/>
    <mergeCell ref="F6:F7"/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