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<sst xmlns="http://schemas.openxmlformats.org/spreadsheetml/2006/main" count="41">
  <si>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</si>
  <si>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</si>
  <si>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臺中市大雅區獨居老人服務概況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</si>
  <si>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</si>
  <si>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</si>
  <si>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</si>
  <si>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</si>
  <si>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</si>
  <si>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</si>
  <si>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</si>
  <si>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</si>
  <si>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</si>
  <si>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</si>
  <si>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</si>
  <si>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</si>
  <si>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</si>
  <si>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</si>
  <si>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</si>
  <si>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</si>
  <si>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</si>
  <si>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</si>
  <si>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</si>
  <si>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</si>
  <si>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</si>
  <si>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</si>
  <si>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</si>
  <si>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</si>
  <si>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</si>
  <si>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</si>
  <si>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</si>
  <si>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</si>
  <si>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</si>
  <si>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</si>
  <si>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</si>
  <si>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</si>
  <si>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</si>
  <si>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臺中市大雅區區公所</t>
  </si>
  <si>
    <t>10730-04-07-3</t>
  </si>
  <si>
    <t>中華民國114年4月2日編製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</si>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</sst>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K13" sqref="K13:K1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33</v>
      </c>
      <c r="AK1" s="40"/>
      <c r="AL1" s="21" t="s">
        <v>36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34</v>
      </c>
      <c r="AK2" s="40"/>
      <c r="AL2" s="21" t="s">
        <v>37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40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6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21"/>
      <c r="Z6" s="21"/>
      <c r="AA6" s="22" t="s">
        <v>30</v>
      </c>
      <c r="AB6" s="22"/>
      <c r="AC6" s="22"/>
      <c r="AD6" s="22" t="s">
        <v>31</v>
      </c>
      <c r="AE6" s="22"/>
      <c r="AF6" s="22"/>
      <c r="AG6" s="22" t="s">
        <v>32</v>
      </c>
      <c r="AH6" s="22"/>
      <c r="AI6" s="22"/>
      <c r="AJ6" s="22" t="s">
        <v>35</v>
      </c>
      <c r="AK6" s="22"/>
      <c r="AL6" s="22"/>
      <c r="AM6" s="22" t="s">
        <v>39</v>
      </c>
      <c r="AN6" s="22"/>
      <c r="AO6" s="22"/>
      <c r="AP6" s="46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4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148</v>
      </c>
      <c r="D8" s="23" t="n">
        <f>SUM(D9:D13)</f>
        <v>75</v>
      </c>
      <c r="E8" s="23" t="n">
        <f>SUM(E9:E13)</f>
        <v>73</v>
      </c>
      <c r="F8" s="23" t="n">
        <f>SUM(F9:F13)</f>
        <v>92</v>
      </c>
      <c r="G8" s="23" t="n">
        <f>SUM(G9:G13)</f>
        <v>47</v>
      </c>
      <c r="H8" s="23" t="n">
        <f>SUM(H9:H13)</f>
        <v>45</v>
      </c>
      <c r="I8" s="23" t="n">
        <f>SUM(I9:I13)</f>
        <v>56</v>
      </c>
      <c r="J8" s="23" t="n">
        <f>SUM(J9:J13)</f>
        <v>28</v>
      </c>
      <c r="K8" s="23" t="n">
        <f>SUM(K9:K13)</f>
        <v>28</v>
      </c>
      <c r="L8" s="23" t="n">
        <f>SUM(L9:L13)</f>
        <v>5</v>
      </c>
      <c r="M8" s="23" t="n">
        <f>SUM(M9:M13)</f>
        <v>2</v>
      </c>
      <c r="N8" s="23" t="n">
        <f>SUM(N9:N13)</f>
        <v>3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215</v>
      </c>
      <c r="Y8" s="23" t="n">
        <f>AB8+AE8+AH8+AK8+AN8</f>
        <v>105</v>
      </c>
      <c r="Z8" s="23" t="n">
        <f>AC8+AF8+AI8+AL8+AO8</f>
        <v>110</v>
      </c>
      <c r="AA8" s="23" t="n">
        <f>AB8+AC8</f>
        <v>108</v>
      </c>
      <c r="AB8" s="33" t="n">
        <v>45</v>
      </c>
      <c r="AC8" s="33" t="n">
        <v>63</v>
      </c>
      <c r="AD8" s="23" t="n">
        <f>AE8+AF8</f>
        <v>107</v>
      </c>
      <c r="AE8" s="33" t="n">
        <v>60</v>
      </c>
      <c r="AF8" s="33" t="n">
        <v>47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5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28</v>
      </c>
      <c r="D9" s="23" t="n">
        <f>G9+J9</f>
        <v>13</v>
      </c>
      <c r="E9" s="23" t="n">
        <f>H9+K9</f>
        <v>15</v>
      </c>
      <c r="F9" s="23" t="n">
        <f>G9+H9</f>
        <v>21</v>
      </c>
      <c r="G9" s="29" t="n">
        <v>8</v>
      </c>
      <c r="H9" s="29" t="n">
        <v>13</v>
      </c>
      <c r="I9" s="23" t="n">
        <f>J9+K9</f>
        <v>7</v>
      </c>
      <c r="J9" s="29" t="n">
        <v>5</v>
      </c>
      <c r="K9" s="29" t="n">
        <v>2</v>
      </c>
      <c r="L9" s="23" t="n">
        <f>M9+N9</f>
        <v>2</v>
      </c>
      <c r="M9" s="29" t="n">
        <v>0</v>
      </c>
      <c r="N9" s="29" t="n">
        <v>2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52</v>
      </c>
      <c r="D10" s="23" t="n">
        <f>G10+J10</f>
        <v>29</v>
      </c>
      <c r="E10" s="23" t="n">
        <f>H10+K10</f>
        <v>23</v>
      </c>
      <c r="F10" s="23" t="n">
        <f>G10+H10</f>
        <v>38</v>
      </c>
      <c r="G10" s="29" t="n">
        <v>25</v>
      </c>
      <c r="H10" s="29" t="n">
        <v>13</v>
      </c>
      <c r="I10" s="23" t="n">
        <f>J10+K10</f>
        <v>14</v>
      </c>
      <c r="J10" s="29" t="n">
        <v>4</v>
      </c>
      <c r="K10" s="29" t="n">
        <v>10</v>
      </c>
      <c r="L10" s="23" t="n">
        <f>M10+N10</f>
        <v>3</v>
      </c>
      <c r="M10" s="29" t="n">
        <v>2</v>
      </c>
      <c r="N10" s="29" t="n">
        <v>1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31</v>
      </c>
      <c r="D11" s="23" t="n">
        <f>G11+J11</f>
        <v>15</v>
      </c>
      <c r="E11" s="23" t="n">
        <f>H11+K11</f>
        <v>16</v>
      </c>
      <c r="F11" s="23" t="n">
        <f>G11+H11</f>
        <v>16</v>
      </c>
      <c r="G11" s="29" t="n">
        <v>7</v>
      </c>
      <c r="H11" s="29" t="n">
        <v>9</v>
      </c>
      <c r="I11" s="23" t="n">
        <f>J11+K11</f>
        <v>15</v>
      </c>
      <c r="J11" s="29" t="n">
        <v>8</v>
      </c>
      <c r="K11" s="29" t="n">
        <v>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24</v>
      </c>
      <c r="D12" s="23" t="n">
        <f>G12+J12</f>
        <v>13</v>
      </c>
      <c r="E12" s="23" t="n">
        <f>H12+K12</f>
        <v>11</v>
      </c>
      <c r="F12" s="23" t="n">
        <f>G12+H12</f>
        <v>12</v>
      </c>
      <c r="G12" s="29" t="n">
        <v>7</v>
      </c>
      <c r="H12" s="29" t="n">
        <v>5</v>
      </c>
      <c r="I12" s="23" t="n">
        <f>J12+K12</f>
        <v>12</v>
      </c>
      <c r="J12" s="29" t="n">
        <v>6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13</v>
      </c>
      <c r="D13" s="23" t="n">
        <f>G13+J13</f>
        <v>5</v>
      </c>
      <c r="E13" s="23" t="n">
        <f>H13+K13</f>
        <v>8</v>
      </c>
      <c r="F13" s="23" t="n">
        <f>G13+H13</f>
        <v>5</v>
      </c>
      <c r="G13" s="29" t="n">
        <v>0</v>
      </c>
      <c r="H13" s="29" t="n">
        <v>5</v>
      </c>
      <c r="I13" s="23" t="n">
        <f>J13+K13</f>
        <v>8</v>
      </c>
      <c r="J13" s="29" t="n">
        <v>5</v>
      </c>
      <c r="K13" s="29" t="n">
        <v>3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38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