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<sst xmlns="http://schemas.openxmlformats.org/spreadsheetml/2006/main" count="60">
  <si>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</si>
  <si>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</si>
  <si>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臺中市政府警察局第一分局歲出預算編列暨執行統計</t>
  </si>
  <si>
    <t>中華民國113年第4季(累計至12月底止)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</si>
  <si>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</si>
  <si>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</si>
  <si>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</si>
  <si>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</si>
  <si>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</si>
  <si>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</si>
  <si>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</si>
  <si>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</si>
  <si>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</si>
  <si>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</si>
  <si>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</si>
  <si>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</si>
  <si>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</si>
  <si>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</si>
  <si>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臺中市政府警察局第一分局</t>
  </si>
  <si>
    <t>30910-02-01-3</t>
  </si>
  <si>
    <t>通訊費</t>
  </si>
  <si>
    <t>單位:元</t>
  </si>
  <si>
    <t>臺中市政府警察局第一分局歲出預算編列暨執行統計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</si>
  <si>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</si>
  <si>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</si>
  <si>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</si>
  <si>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</si>
  <si>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</si>
  <si>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</si>
  <si>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</si>
  <si>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</si>
  <si>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</si>
  <si>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</si>
  <si>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</si>
  <si>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</si>
  <si>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</si>
  <si>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</si>
  <si>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臺中市政府警察局第一分局歲出預算編列暨執行統計(續2)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</si>
  <si>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</si>
  <si>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</si>
  <si>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</si>
  <si>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</si>
  <si>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</si>
  <si>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</si>
  <si>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</si>
  <si>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資料來源：由本分局會計室依據「歲出預算明細分類帳」彙編。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</si>
  <si>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</si>
  <si>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</si>
  <si>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</si>
  <si>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臺中市政府警察局第一分局歲出預算編列暨執行統計(續3完)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</si>
  <si>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</si>
  <si>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</si>
  <si>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</si>
  <si>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</si>
  <si>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</si>
  <si>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</si>
  <si>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</si>
  <si>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</si>
  <si>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1.一般業務-業務費：動一備金2萬8千元。
 2.雜項設備費：動一備金9萬5千元。</t>
  </si>
  <si>
    <t>中華民國114年1月15日編製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</si>
</sst>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3" borderId="5" xfId="0" applyFont="true" applyBorder="true"/>
    <xf numFmtId="0" fontId="3" borderId="6" xfId="0" applyFont="true" applyBorder="true"/>
    <xf numFmtId="0" fontId="10" borderId="0" xfId="0" applyFont="true">
      <alignment vertical="center"/>
    </xf>
    <xf numFmtId="0" fontId="10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6" borderId="10" xfId="0" applyFont="true" applyBorder="true">
      <alignment horizontal="center" vertical="center" wrapText="true"/>
    </xf>
    <xf numFmtId="0" fontId="6" borderId="11" xfId="0" applyFont="true" applyBorder="true">
      <alignment horizontal="center" vertical="center" wrapText="true"/>
    </xf>
    <xf numFmtId="0" fontId="6" borderId="12" xfId="0" applyFont="true" applyBorder="true">
      <alignment horizontal="center" vertical="center" wrapText="true"/>
    </xf>
    <xf numFmtId="0" fontId="6" borderId="13" xfId="0" applyFont="true" applyBorder="true">
      <alignment horizontal="center" vertical="center" wrapText="true"/>
    </xf>
    <xf numFmtId="0" fontId="6" borderId="14" xfId="0" applyFont="true" applyBorder="true">
      <alignment horizontal="center" vertical="center" wrapText="true"/>
    </xf>
    <xf numFmtId="0" fontId="6" borderId="15" xfId="0" applyFont="true" applyBorder="true">
      <alignment horizontal="center" vertical="center" wrapText="true"/>
    </xf>
    <xf numFmtId="0" fontId="6" borderId="11" xfId="0" applyFont="true" applyBorder="true">
      <alignment horizontal="center" vertical="center"/>
    </xf>
    <xf numFmtId="0" fontId="6" borderId="12" xfId="0" applyFont="true" applyBorder="true">
      <alignment horizontal="center" vertical="center"/>
    </xf>
    <xf numFmtId="0" fontId="6" borderId="14" xfId="0" applyFont="true" applyBorder="true">
      <alignment horizontal="center" vertical="center"/>
    </xf>
    <xf numFmtId="0" fontId="6" borderId="15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6" borderId="16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1" borderId="1" xfId="0" applyNumberFormat="true" applyFont="true" applyBorder="true">
      <alignment horizontal="left" vertical="center" wrapText="true"/>
    </xf>
    <xf numFmtId="197" fontId="3" borderId="1" xfId="0" applyNumberFormat="true" applyFont="true" applyBorder="true">
      <alignment horizontal="left" vertical="center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D4" sqref="BD4:BD4"/>
    </sheetView>
  </sheetViews>
  <sheetFormatPr customHeight="false" defaultColWidth="9.28125" defaultRowHeight="15"/>
  <cols>
    <col min="1" max="1" bestFit="false" customWidth="true" width="12.921875" hidden="false" outlineLevel="0"/>
    <col min="2" max="3" bestFit="false" customWidth="true" width="14.78125" hidden="false" outlineLevel="0"/>
    <col min="4" max="5" bestFit="false" customWidth="true" width="14.640625" hidden="false" outlineLevel="0"/>
    <col min="6" max="7" bestFit="false" customWidth="true" width="13.4921875" hidden="false" outlineLevel="0"/>
    <col min="8" max="9" bestFit="false" customWidth="true" width="13.2109375" hidden="false" outlineLevel="0"/>
    <col min="10" max="15" bestFit="false" customWidth="true" width="8.4921875" hidden="false" outlineLevel="0"/>
    <col min="16" max="16" bestFit="false" customWidth="true" width="12.4921875" hidden="false" outlineLevel="0"/>
    <col min="17" max="18" bestFit="false" customWidth="true" width="11.78125" hidden="false" outlineLevel="0"/>
    <col min="19" max="19" bestFit="false" customWidth="true" width="12.921875" hidden="false" outlineLevel="0"/>
    <col min="20" max="21" bestFit="false" customWidth="true" width="12.4921875" hidden="false" outlineLevel="0"/>
    <col min="22" max="25" bestFit="false" customWidth="true" width="9.640625" hidden="false" outlineLevel="0"/>
    <col min="26" max="29" bestFit="false" customWidth="true" width="11.2109375" hidden="false" outlineLevel="0"/>
    <col min="30" max="31" bestFit="false" customWidth="true" width="9.2109375" hidden="false" outlineLevel="0"/>
    <col min="32" max="33" bestFit="false" customWidth="true" width="11.4921875" hidden="false" outlineLevel="0"/>
    <col min="34" max="45" bestFit="false" customWidth="true" width="12.921875" hidden="false" outlineLevel="0"/>
    <col min="46" max="47" bestFit="false" customWidth="true" width="17.2109375" hidden="false" outlineLevel="0"/>
    <col min="48" max="48" bestFit="false" customWidth="true" width="14.4921875" hidden="false" outlineLevel="0"/>
    <col min="49" max="49" bestFit="false" customWidth="true" width="30.2109375" hidden="false" outlineLevel="0"/>
    <col min="50" max="57" bestFit="false" customWidth="true" width="16.2109375" hidden="false" outlineLevel="0"/>
    <col min="58" max="58" bestFit="false" customWidth="true" width="13.921875" hidden="false" outlineLevel="0"/>
    <col min="59" max="59" bestFit="false" customWidth="true" width="14.3515625" hidden="false" outlineLevel="0"/>
    <col min="60" max="60" bestFit="false" customWidth="true" width="16.2109375" hidden="false" outlineLevel="0"/>
    <col min="61" max="61" bestFit="false" customWidth="true" width="27.640625" hidden="false" outlineLevel="0"/>
    <col min="62" max="66" bestFit="false" customWidth="true" width="9.210937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19"/>
      <c r="AT1" s="9"/>
      <c r="AU1" s="55"/>
      <c r="AV1" s="14" t="s">
        <v>15</v>
      </c>
      <c r="AW1" s="14" t="s">
        <v>18</v>
      </c>
      <c r="AX1" s="10"/>
      <c r="AY1" s="19"/>
      <c r="AZ1" s="50"/>
      <c r="BA1" s="50"/>
      <c r="BB1" s="50"/>
      <c r="BC1" s="24"/>
      <c r="BD1" s="24"/>
      <c r="BE1" s="24"/>
      <c r="BF1" s="41"/>
      <c r="BG1" s="29"/>
      <c r="BH1" s="14" t="s">
        <v>15</v>
      </c>
      <c r="BI1" s="14" t="s">
        <v>18</v>
      </c>
      <c r="BJ1" s="80"/>
      <c r="BK1" s="9"/>
      <c r="BL1" s="9"/>
      <c r="BM1" s="9"/>
      <c r="BN1" s="9"/>
    </row>
    <row r="2" ht="24.95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4"/>
      <c r="AR2" s="54"/>
      <c r="AS2" s="23"/>
      <c r="AT2" s="33"/>
      <c r="AU2" s="56"/>
      <c r="AV2" s="14" t="s">
        <v>16</v>
      </c>
      <c r="AW2" s="32" t="s">
        <v>19</v>
      </c>
      <c r="AX2" s="11" t="s">
        <v>5</v>
      </c>
      <c r="AY2" s="23"/>
      <c r="AZ2" s="60"/>
      <c r="BA2" s="60"/>
      <c r="BB2" s="60"/>
      <c r="BC2" s="72"/>
      <c r="BD2" s="72"/>
      <c r="BE2" s="72"/>
      <c r="BF2" s="42"/>
      <c r="BG2" s="30"/>
      <c r="BH2" s="14" t="s">
        <v>16</v>
      </c>
      <c r="BI2" s="32" t="s">
        <v>19</v>
      </c>
      <c r="BJ2" s="80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2" t="s">
        <v>37</v>
      </c>
      <c r="AQ3" s="45"/>
      <c r="AR3" s="53"/>
      <c r="AS3" s="45"/>
      <c r="AT3" s="45"/>
      <c r="AU3" s="45"/>
      <c r="AV3" s="45"/>
      <c r="AW3" s="45"/>
      <c r="AX3" s="45"/>
      <c r="AY3" s="45"/>
      <c r="AZ3" s="45"/>
      <c r="BA3" s="52" t="s">
        <v>49</v>
      </c>
      <c r="BB3" s="45"/>
      <c r="BC3" s="45"/>
      <c r="BD3" s="53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3</v>
      </c>
      <c r="AS4" s="23"/>
      <c r="AT4" s="33"/>
      <c r="AU4" s="33"/>
      <c r="AV4" s="33"/>
      <c r="AW4" s="48" t="s">
        <v>21</v>
      </c>
      <c r="AX4" s="60"/>
      <c r="AY4" s="60"/>
      <c r="AZ4" s="60"/>
      <c r="BA4" s="60"/>
      <c r="BB4" s="46"/>
      <c r="BC4" s="46"/>
      <c r="BD4" s="48" t="s">
        <v>3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39</v>
      </c>
      <c r="AU5" s="16"/>
      <c r="AV5" s="26"/>
      <c r="AW5" s="26"/>
      <c r="AX5" s="61" t="s">
        <v>42</v>
      </c>
      <c r="AY5" s="64"/>
      <c r="AZ5" s="64"/>
      <c r="BA5" s="64"/>
      <c r="BB5" s="64"/>
      <c r="BC5" s="64"/>
      <c r="BD5" s="64"/>
      <c r="BE5" s="73"/>
      <c r="BF5" s="31" t="s">
        <v>56</v>
      </c>
      <c r="BG5" s="15"/>
      <c r="BH5" s="14" t="s">
        <v>57</v>
      </c>
      <c r="BI5" s="15"/>
      <c r="BJ5" s="80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62" t="s">
        <v>43</v>
      </c>
      <c r="AY6" s="65"/>
      <c r="AZ6" s="67" t="s">
        <v>47</v>
      </c>
      <c r="BA6" s="69"/>
      <c r="BB6" s="61" t="s">
        <v>50</v>
      </c>
      <c r="BC6" s="64"/>
      <c r="BD6" s="64"/>
      <c r="BE6" s="73"/>
      <c r="BF6" s="31"/>
      <c r="BG6" s="15"/>
      <c r="BH6" s="14"/>
      <c r="BI6" s="15"/>
      <c r="BJ6" s="80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40</v>
      </c>
      <c r="AU7" s="16"/>
      <c r="AV7" s="16" t="s">
        <v>41</v>
      </c>
      <c r="AW7" s="16"/>
      <c r="AX7" s="63"/>
      <c r="AY7" s="66"/>
      <c r="AZ7" s="68"/>
      <c r="BA7" s="70"/>
      <c r="BB7" s="61" t="s">
        <v>51</v>
      </c>
      <c r="BC7" s="73"/>
      <c r="BD7" s="61" t="s">
        <v>54</v>
      </c>
      <c r="BE7" s="73"/>
      <c r="BF7" s="15"/>
      <c r="BG7" s="15"/>
      <c r="BH7" s="15"/>
      <c r="BI7" s="15"/>
      <c r="BJ7" s="80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16" t="s">
        <v>7</v>
      </c>
      <c r="AM8" s="16" t="s">
        <v>8</v>
      </c>
      <c r="AN8" s="16" t="s">
        <v>7</v>
      </c>
      <c r="AO8" s="16" t="s">
        <v>8</v>
      </c>
      <c r="AP8" s="16" t="s">
        <v>7</v>
      </c>
      <c r="AQ8" s="16" t="s">
        <v>8</v>
      </c>
      <c r="AR8" s="16" t="s">
        <v>7</v>
      </c>
      <c r="AS8" s="16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80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628398000</v>
      </c>
      <c r="C9" s="17" t="n">
        <f>E9+G9+I9</f>
        <v>615688483</v>
      </c>
      <c r="D9" s="17" t="n">
        <f>543790000+55795000</f>
        <v>599585000</v>
      </c>
      <c r="E9" s="17" t="n">
        <v>587473658</v>
      </c>
      <c r="F9" s="17" t="n">
        <v>24856000</v>
      </c>
      <c r="G9" s="17" t="n">
        <v>24428331</v>
      </c>
      <c r="H9" s="17" t="n">
        <v>3957000</v>
      </c>
      <c r="I9" s="17" t="n">
        <v>3786494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2107000</v>
      </c>
      <c r="Q9" s="17" t="n">
        <v>1934889</v>
      </c>
      <c r="R9" s="17" t="n">
        <f>1006240+390000</f>
        <v>1396240</v>
      </c>
      <c r="S9" s="17" t="n">
        <v>1302126</v>
      </c>
      <c r="T9" s="17" t="n">
        <v>3838885</v>
      </c>
      <c r="U9" s="17" t="n">
        <v>3858393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675000</v>
      </c>
      <c r="AA9" s="17" t="n">
        <v>788529</v>
      </c>
      <c r="AB9" s="17" t="n">
        <v>350000</v>
      </c>
      <c r="AC9" s="17" t="n">
        <v>158480</v>
      </c>
      <c r="AD9" s="17" t="n">
        <v>0</v>
      </c>
      <c r="AE9" s="17" t="n">
        <v>0</v>
      </c>
      <c r="AF9" s="17" t="n">
        <v>735968</v>
      </c>
      <c r="AG9" s="17" t="n">
        <v>956282</v>
      </c>
      <c r="AH9" s="17" t="n">
        <f>443304+2181100</f>
        <v>2624404</v>
      </c>
      <c r="AI9" s="17" t="n">
        <v>2537110</v>
      </c>
      <c r="AJ9" s="17" t="n">
        <f>1092940+4935000</f>
        <v>6027940</v>
      </c>
      <c r="AK9" s="17" t="n">
        <v>5676324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3000000</v>
      </c>
      <c r="BA9" s="17" t="n">
        <v>2831961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76" t="s">
        <v>58</v>
      </c>
      <c r="BI9" s="77"/>
      <c r="BJ9" s="80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78"/>
      <c r="BJ10" s="80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78"/>
      <c r="BJ11" s="80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78"/>
      <c r="BJ12" s="80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78"/>
      <c r="BJ13" s="80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78"/>
      <c r="BJ14" s="80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78"/>
      <c r="BJ15" s="80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78"/>
      <c r="BJ16" s="80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78"/>
      <c r="BJ17" s="80"/>
      <c r="BK17" s="9"/>
      <c r="BL17" s="9"/>
      <c r="BM17" s="9"/>
      <c r="BN17" s="9"/>
    </row>
    <row r="18" ht="21.9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3"/>
      <c r="AQ18" s="53"/>
      <c r="AR18" s="53"/>
      <c r="AS18" s="43"/>
      <c r="AT18" s="8"/>
      <c r="AU18" s="8"/>
      <c r="AV18" s="43"/>
      <c r="AW18" s="8"/>
      <c r="AX18" s="43" t="s">
        <v>44</v>
      </c>
      <c r="AY18" s="43"/>
      <c r="AZ18" s="43" t="s">
        <v>48</v>
      </c>
      <c r="BA18" s="71"/>
      <c r="BB18" s="43" t="s">
        <v>52</v>
      </c>
      <c r="BC18" s="71"/>
      <c r="BD18" s="71"/>
      <c r="BE18" s="74" t="s">
        <v>55</v>
      </c>
      <c r="BF18" s="8"/>
      <c r="BG18" s="43"/>
      <c r="BH18" s="8"/>
      <c r="BI18" s="79" t="s">
        <v>59</v>
      </c>
      <c r="BJ18" s="9"/>
      <c r="BK18" s="9"/>
      <c r="BL18" s="9"/>
      <c r="BM18" s="9"/>
      <c r="BN18" s="9"/>
    </row>
    <row r="19" ht="21.9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9"/>
      <c r="AU19" s="9"/>
      <c r="AV19" s="44"/>
      <c r="AW19" s="59"/>
      <c r="AX19" s="44"/>
      <c r="AY19" s="44"/>
      <c r="AZ19" s="44"/>
      <c r="BA19" s="50"/>
      <c r="BB19" s="44" t="s">
        <v>53</v>
      </c>
      <c r="BC19" s="59"/>
      <c r="BD19" s="50"/>
      <c r="BE19" s="50"/>
      <c r="BF19" s="75"/>
      <c r="BG19" s="44"/>
      <c r="BH19" s="9"/>
      <c r="BI19" s="9"/>
      <c r="BJ19" s="9"/>
      <c r="BK19" s="9"/>
      <c r="BL19" s="9"/>
      <c r="BM19" s="9"/>
      <c r="BN19" s="9"/>
    </row>
    <row r="20" ht="21.9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9"/>
      <c r="AM20" s="49"/>
      <c r="AN20" s="49"/>
      <c r="AO20" s="49"/>
      <c r="AP20" s="49"/>
      <c r="AQ20" s="19"/>
      <c r="AR20" s="19"/>
      <c r="AS20" s="19"/>
      <c r="AT20" s="49"/>
      <c r="AU20" s="57"/>
      <c r="AV20" s="44"/>
      <c r="AW20" s="9"/>
      <c r="AX20" s="49" t="s">
        <v>45</v>
      </c>
      <c r="AY20" s="49"/>
      <c r="AZ20" s="49"/>
      <c r="BA20" s="49"/>
      <c r="BB20" s="49"/>
      <c r="BC20" s="19"/>
      <c r="BD20" s="19"/>
      <c r="BE20" s="19"/>
      <c r="BF20" s="49"/>
      <c r="BG20" s="57"/>
      <c r="BH20" s="44"/>
      <c r="BI20" s="9"/>
      <c r="BJ20" s="9"/>
      <c r="BK20" s="9"/>
      <c r="BL20" s="9"/>
      <c r="BM20" s="9"/>
      <c r="BN20" s="9"/>
    </row>
    <row r="21" ht="21.9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9"/>
      <c r="AM21" s="49"/>
      <c r="AN21" s="49"/>
      <c r="AO21" s="49"/>
      <c r="AP21" s="49"/>
      <c r="AQ21" s="44"/>
      <c r="AR21" s="44"/>
      <c r="AS21" s="19"/>
      <c r="AT21" s="49"/>
      <c r="AU21" s="58"/>
      <c r="AV21" s="9"/>
      <c r="AW21" s="9"/>
      <c r="AX21" s="49" t="s">
        <v>46</v>
      </c>
      <c r="AY21" s="49"/>
      <c r="AZ21" s="49"/>
      <c r="BA21" s="49"/>
      <c r="BB21" s="49"/>
      <c r="BC21" s="44"/>
      <c r="BD21" s="44"/>
      <c r="BE21" s="19"/>
      <c r="BF21" s="49"/>
      <c r="BG21" s="58"/>
      <c r="BH21" s="9"/>
      <c r="BI21" s="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9"/>
      <c r="AU23" s="51"/>
      <c r="AV23" s="51"/>
      <c r="AW23" s="51"/>
      <c r="AX23" s="40"/>
      <c r="AY23" s="40"/>
      <c r="AZ23" s="40"/>
      <c r="BA23" s="38"/>
      <c r="BB23" s="38"/>
      <c r="BC23" s="38"/>
      <c r="BD23" s="38"/>
      <c r="BE23" s="19"/>
      <c r="BF23" s="9"/>
      <c r="BG23" s="51"/>
      <c r="BH23" s="51"/>
      <c r="BI23" s="51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9"/>
      <c r="AU24" s="9"/>
      <c r="AV24" s="9"/>
      <c r="AW24" s="9"/>
      <c r="AX24" s="38"/>
      <c r="AY24" s="38"/>
      <c r="AZ24" s="38"/>
      <c r="BA24" s="39"/>
      <c r="BB24" s="39"/>
      <c r="BC24" s="39"/>
      <c r="BD24" s="39"/>
      <c r="BE24" s="19"/>
      <c r="BF24" s="9"/>
      <c r="BG24" s="9"/>
      <c r="BH24" s="9"/>
      <c r="BI24" s="9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1"/>
      <c r="AT25" s="9"/>
      <c r="AU25" s="9"/>
      <c r="AV25" s="9"/>
      <c r="AW25" s="9"/>
      <c r="AX25" s="40"/>
      <c r="AY25" s="40"/>
      <c r="AZ25" s="40"/>
      <c r="BA25" s="39"/>
      <c r="BB25" s="39"/>
      <c r="BC25" s="39"/>
      <c r="BD25" s="39"/>
      <c r="BE25" s="51"/>
      <c r="BF25" s="9"/>
      <c r="BG25" s="9"/>
      <c r="BH25" s="9"/>
      <c r="BI25" s="9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9"/>
      <c r="AU26" s="9"/>
      <c r="AV26" s="9"/>
      <c r="AW26" s="9"/>
      <c r="AX26" s="40"/>
      <c r="AY26" s="40"/>
      <c r="AZ26" s="40"/>
      <c r="BA26" s="40"/>
      <c r="BB26" s="40"/>
      <c r="BC26" s="40"/>
      <c r="BD26" s="40"/>
      <c r="BE26" s="19"/>
      <c r="BF26" s="9"/>
      <c r="BG26" s="9"/>
      <c r="BH26" s="9"/>
      <c r="BI26" s="9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9"/>
      <c r="AU27" s="9"/>
      <c r="AV27" s="9"/>
      <c r="AW27" s="9"/>
      <c r="AX27" s="40"/>
      <c r="AY27" s="40"/>
      <c r="AZ27" s="40"/>
      <c r="BA27" s="40"/>
      <c r="BB27" s="40"/>
      <c r="BC27" s="40"/>
      <c r="BD27" s="40"/>
      <c r="BE27" s="19"/>
      <c r="BF27" s="9"/>
      <c r="BG27" s="9"/>
      <c r="BH27" s="9"/>
      <c r="BI27" s="9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9"/>
      <c r="AU28" s="9"/>
      <c r="AV28" s="9"/>
      <c r="AW28" s="9"/>
      <c r="AX28" s="40"/>
      <c r="AY28" s="40"/>
      <c r="AZ28" s="40"/>
      <c r="BA28" s="40"/>
      <c r="BB28" s="40"/>
      <c r="BC28" s="40"/>
      <c r="BD28" s="40"/>
      <c r="BE28" s="19"/>
      <c r="BF28" s="9"/>
      <c r="BG28" s="9"/>
      <c r="BH28" s="9"/>
      <c r="BI28" s="9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9"/>
      <c r="AU29" s="9"/>
      <c r="AV29" s="9"/>
      <c r="AW29" s="9"/>
      <c r="AX29" s="40"/>
      <c r="AY29" s="40"/>
      <c r="AZ29" s="40"/>
      <c r="BA29" s="40"/>
      <c r="BB29" s="40"/>
      <c r="BC29" s="40"/>
      <c r="BD29" s="40"/>
      <c r="BE29" s="19"/>
      <c r="BF29" s="9"/>
      <c r="BG29" s="9"/>
      <c r="BH29" s="9"/>
      <c r="BI29" s="9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9"/>
      <c r="AU30" s="9"/>
      <c r="AV30" s="9"/>
      <c r="AW30" s="9"/>
      <c r="AX30" s="40"/>
      <c r="AY30" s="40"/>
      <c r="AZ30" s="40"/>
      <c r="BA30" s="40"/>
      <c r="BB30" s="40"/>
      <c r="BC30" s="40"/>
      <c r="BD30" s="40"/>
      <c r="BE30" s="19"/>
      <c r="BF30" s="9"/>
      <c r="BG30" s="9"/>
      <c r="BH30" s="9"/>
      <c r="BI30" s="9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9"/>
      <c r="AU31" s="9"/>
      <c r="AV31" s="9"/>
      <c r="AW31" s="9"/>
      <c r="AX31" s="40"/>
      <c r="AY31" s="40"/>
      <c r="AZ31" s="40"/>
      <c r="BA31" s="40"/>
      <c r="BB31" s="40"/>
      <c r="BC31" s="40"/>
      <c r="BD31" s="40"/>
      <c r="BE31" s="19"/>
      <c r="BF31" s="9"/>
      <c r="BG31" s="9"/>
      <c r="BH31" s="9"/>
      <c r="BI31" s="9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9"/>
      <c r="AU32" s="9"/>
      <c r="AV32" s="9"/>
      <c r="AW32" s="9"/>
      <c r="AX32" s="40"/>
      <c r="AY32" s="40"/>
      <c r="AZ32" s="40"/>
      <c r="BA32" s="40"/>
      <c r="BB32" s="40"/>
      <c r="BC32" s="40"/>
      <c r="BD32" s="40"/>
      <c r="BE32" s="19"/>
      <c r="BF32" s="9"/>
      <c r="BG32" s="9"/>
      <c r="BH32" s="9"/>
      <c r="BI32" s="9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9"/>
      <c r="AU33" s="9"/>
      <c r="AV33" s="9"/>
      <c r="AW33" s="9"/>
      <c r="AX33" s="40"/>
      <c r="AY33" s="40"/>
      <c r="AZ33" s="40"/>
      <c r="BA33" s="40"/>
      <c r="BB33" s="40"/>
      <c r="BC33" s="40"/>
      <c r="BD33" s="40"/>
      <c r="BE33" s="19"/>
      <c r="BF33" s="9"/>
      <c r="BG33" s="9"/>
      <c r="BH33" s="9"/>
      <c r="BI33" s="9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0"/>
      <c r="AM34" s="50"/>
      <c r="AN34" s="50"/>
      <c r="AO34" s="50"/>
      <c r="AP34" s="51"/>
      <c r="AQ34" s="51"/>
      <c r="AR34" s="51"/>
      <c r="AS34" s="51"/>
      <c r="AT34" s="9"/>
      <c r="AU34" s="37"/>
      <c r="AV34" s="37"/>
      <c r="AW34" s="37"/>
      <c r="AX34" s="50"/>
      <c r="AY34" s="50"/>
      <c r="AZ34" s="50"/>
      <c r="BA34" s="50"/>
      <c r="BB34" s="51"/>
      <c r="BC34" s="51"/>
      <c r="BD34" s="51"/>
      <c r="BE34" s="51"/>
      <c r="BF34" s="9"/>
      <c r="BG34" s="37"/>
      <c r="BH34" s="37"/>
      <c r="BI34" s="37"/>
      <c r="BJ34" s="9"/>
      <c r="BK34" s="9"/>
      <c r="BL34" s="9"/>
      <c r="BM34" s="9"/>
      <c r="BN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0"/>
      <c r="AM35" s="50"/>
      <c r="AN35" s="50"/>
      <c r="AO35" s="50"/>
      <c r="AP35" s="51"/>
      <c r="AQ35" s="51"/>
      <c r="AR35" s="51"/>
      <c r="AS35" s="19"/>
      <c r="AT35" s="9"/>
      <c r="AU35" s="9"/>
      <c r="AV35" s="9"/>
      <c r="AW35" s="9"/>
      <c r="AX35" s="50"/>
      <c r="AY35" s="50"/>
      <c r="AZ35" s="50"/>
      <c r="BA35" s="50"/>
      <c r="BB35" s="51"/>
      <c r="BC35" s="51"/>
      <c r="BD35" s="51"/>
      <c r="BE35" s="19"/>
      <c r="BF35" s="9"/>
      <c r="BG35" s="9"/>
      <c r="BH35" s="9"/>
      <c r="BI35" s="9"/>
      <c r="BJ35" s="9"/>
      <c r="BK35" s="9"/>
      <c r="BL35" s="9"/>
      <c r="BM35" s="9"/>
      <c r="BN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0"/>
      <c r="AM36" s="50"/>
      <c r="AN36" s="50"/>
      <c r="AO36" s="50"/>
      <c r="AP36" s="51"/>
      <c r="AQ36" s="51"/>
      <c r="AR36" s="51"/>
      <c r="AS36" s="19"/>
      <c r="AT36" s="9"/>
      <c r="AU36" s="38"/>
      <c r="AV36" s="38"/>
      <c r="AW36" s="38"/>
      <c r="AX36" s="50"/>
      <c r="AY36" s="50"/>
      <c r="AZ36" s="50"/>
      <c r="BA36" s="50"/>
      <c r="BB36" s="51"/>
      <c r="BC36" s="51"/>
      <c r="BD36" s="51"/>
      <c r="BE36" s="19"/>
      <c r="BF36" s="9"/>
      <c r="BG36" s="38"/>
      <c r="BH36" s="38"/>
      <c r="BI36" s="38"/>
      <c r="BJ36" s="38"/>
      <c r="BK36" s="38"/>
      <c r="BL36" s="38"/>
      <c r="BM36" s="38"/>
      <c r="BN36" s="38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1"/>
      <c r="AM37" s="51"/>
      <c r="AN37" s="51"/>
      <c r="AO37" s="51"/>
      <c r="AP37" s="51"/>
      <c r="AQ37" s="51"/>
      <c r="AR37" s="51"/>
      <c r="AS37" s="19"/>
      <c r="AT37" s="9"/>
      <c r="AU37" s="9"/>
      <c r="AV37" s="9"/>
      <c r="AW37" s="9"/>
      <c r="AX37" s="51"/>
      <c r="AY37" s="51"/>
      <c r="AZ37" s="51"/>
      <c r="BA37" s="51"/>
      <c r="BB37" s="51"/>
      <c r="BC37" s="51"/>
      <c r="BD37" s="51"/>
      <c r="BE37" s="19"/>
      <c r="BF37" s="9"/>
      <c r="BG37" s="9"/>
      <c r="BH37" s="9"/>
      <c r="BI37" s="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1"/>
      <c r="AM38" s="51"/>
      <c r="AN38" s="51"/>
      <c r="AO38" s="51"/>
      <c r="AP38" s="51"/>
      <c r="AQ38" s="51"/>
      <c r="AR38" s="51"/>
      <c r="AS38" s="19"/>
      <c r="AT38" s="9"/>
      <c r="AU38" s="9"/>
      <c r="AV38" s="9"/>
      <c r="AW38" s="9"/>
      <c r="AX38" s="51"/>
      <c r="AY38" s="51"/>
      <c r="AZ38" s="51"/>
      <c r="BA38" s="51"/>
      <c r="BB38" s="51"/>
      <c r="BC38" s="51"/>
      <c r="BD38" s="51"/>
      <c r="BE38" s="19"/>
      <c r="BF38" s="9"/>
      <c r="BG38" s="9"/>
      <c r="BH38" s="9"/>
      <c r="BI38" s="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1"/>
      <c r="AQ39" s="51"/>
      <c r="AR39" s="51"/>
      <c r="AS39" s="19"/>
      <c r="AT39" s="9"/>
      <c r="AU39" s="9"/>
      <c r="AV39" s="9"/>
      <c r="AW39" s="9"/>
      <c r="AX39" s="19"/>
      <c r="AY39" s="19"/>
      <c r="AZ39" s="19"/>
      <c r="BA39" s="19"/>
      <c r="BB39" s="51"/>
      <c r="BC39" s="51"/>
      <c r="BD39" s="51"/>
      <c r="BE39" s="19"/>
      <c r="BF39" s="9"/>
      <c r="BG39" s="9"/>
      <c r="BH39" s="9"/>
      <c r="BI39" s="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9"/>
      <c r="AU40" s="9"/>
      <c r="AV40" s="9"/>
      <c r="AW40" s="9"/>
      <c r="AX40" s="19"/>
      <c r="AY40" s="19"/>
      <c r="AZ40" s="19"/>
      <c r="BA40" s="19"/>
      <c r="BB40" s="19"/>
      <c r="BC40" s="19"/>
      <c r="BD40" s="19"/>
      <c r="BE40" s="19"/>
      <c r="BF40" s="9"/>
      <c r="BG40" s="9"/>
      <c r="BH40" s="9"/>
      <c r="BI40" s="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9"/>
      <c r="AU41" s="9"/>
      <c r="AV41" s="9"/>
      <c r="AW41" s="9"/>
      <c r="AX41" s="19"/>
      <c r="AY41" s="19"/>
      <c r="AZ41" s="19"/>
      <c r="BA41" s="19"/>
      <c r="BB41" s="19"/>
      <c r="BC41" s="19"/>
      <c r="BD41" s="19"/>
      <c r="BE41" s="19"/>
      <c r="BF41" s="9"/>
      <c r="BG41" s="9"/>
      <c r="BH41" s="9"/>
      <c r="BI41" s="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9"/>
      <c r="AU42" s="9"/>
      <c r="AV42" s="9"/>
      <c r="AW42" s="9"/>
      <c r="AX42" s="19"/>
      <c r="AY42" s="19"/>
      <c r="AZ42" s="19"/>
      <c r="BA42" s="19"/>
      <c r="BB42" s="19"/>
      <c r="BC42" s="19"/>
      <c r="BD42" s="19"/>
      <c r="BE42" s="19"/>
      <c r="BF42" s="9"/>
      <c r="BG42" s="9"/>
      <c r="BH42" s="9"/>
      <c r="BI42" s="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9"/>
      <c r="AU43" s="9"/>
      <c r="AV43" s="9"/>
      <c r="AW43" s="9"/>
      <c r="AX43" s="19"/>
      <c r="AY43" s="19"/>
      <c r="AZ43" s="19"/>
      <c r="BA43" s="19"/>
      <c r="BB43" s="19"/>
      <c r="BC43" s="19"/>
      <c r="BD43" s="19"/>
      <c r="BE43" s="19"/>
      <c r="BF43" s="9"/>
      <c r="BG43" s="9"/>
      <c r="BH43" s="9"/>
      <c r="BI43" s="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9"/>
      <c r="AU44" s="9"/>
      <c r="AV44" s="9"/>
      <c r="AW44" s="9"/>
      <c r="AX44" s="19"/>
      <c r="AY44" s="19"/>
      <c r="AZ44" s="19"/>
      <c r="BA44" s="19"/>
      <c r="BB44" s="19"/>
      <c r="BC44" s="19"/>
      <c r="BD44" s="19"/>
      <c r="BE44" s="19"/>
      <c r="BF44" s="9"/>
      <c r="BG44" s="9"/>
      <c r="BH44" s="9"/>
      <c r="BI44" s="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9"/>
      <c r="AU45" s="9"/>
      <c r="AV45" s="9"/>
      <c r="AW45" s="9"/>
      <c r="AX45" s="19"/>
      <c r="AY45" s="19"/>
      <c r="AZ45" s="19"/>
      <c r="BA45" s="19"/>
      <c r="BB45" s="19"/>
      <c r="BC45" s="19"/>
      <c r="BD45" s="19"/>
      <c r="BE45" s="19"/>
      <c r="BF45" s="9"/>
      <c r="BG45" s="9"/>
      <c r="BH45" s="9"/>
      <c r="BI45" s="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9"/>
      <c r="AU46" s="9"/>
      <c r="AV46" s="9"/>
      <c r="AW46" s="9"/>
      <c r="AX46" s="19"/>
      <c r="AY46" s="19"/>
      <c r="AZ46" s="19"/>
      <c r="BA46" s="19"/>
      <c r="BB46" s="19"/>
      <c r="BC46" s="19"/>
      <c r="BD46" s="19"/>
      <c r="BE46" s="19"/>
      <c r="BF46" s="9"/>
      <c r="BG46" s="9"/>
      <c r="BH46" s="9"/>
      <c r="BI46" s="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9"/>
      <c r="AU47" s="9"/>
      <c r="AV47" s="9"/>
      <c r="AW47" s="9"/>
      <c r="AX47" s="19"/>
      <c r="AY47" s="19"/>
      <c r="AZ47" s="19"/>
      <c r="BA47" s="19"/>
      <c r="BB47" s="19"/>
      <c r="BC47" s="19"/>
      <c r="BD47" s="19"/>
      <c r="BE47" s="19"/>
      <c r="BF47" s="9"/>
      <c r="BG47" s="9"/>
      <c r="BH47" s="9"/>
      <c r="BI47" s="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9"/>
      <c r="AU48" s="9"/>
      <c r="AV48" s="9"/>
      <c r="AW48" s="9"/>
      <c r="AX48" s="19"/>
      <c r="AY48" s="19"/>
      <c r="AZ48" s="19"/>
      <c r="BA48" s="19"/>
      <c r="BB48" s="19"/>
      <c r="BC48" s="19"/>
      <c r="BD48" s="19"/>
      <c r="BE48" s="19"/>
      <c r="BF48" s="9"/>
      <c r="BG48" s="9"/>
      <c r="BH48" s="9"/>
      <c r="BI48" s="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9"/>
      <c r="AU49" s="9"/>
      <c r="AV49" s="9"/>
      <c r="AW49" s="9"/>
      <c r="AX49" s="19"/>
      <c r="AY49" s="19"/>
      <c r="AZ49" s="19"/>
      <c r="BA49" s="19"/>
      <c r="BB49" s="19"/>
      <c r="BC49" s="19"/>
      <c r="BD49" s="19"/>
      <c r="BE49" s="19"/>
      <c r="BF49" s="9"/>
      <c r="BG49" s="9"/>
      <c r="BH49" s="9"/>
      <c r="BI49" s="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9"/>
      <c r="AU50" s="9"/>
      <c r="AV50" s="9"/>
      <c r="AW50" s="9"/>
      <c r="AX50" s="19"/>
      <c r="AY50" s="19"/>
      <c r="AZ50" s="19"/>
      <c r="BA50" s="19"/>
      <c r="BB50" s="19"/>
      <c r="BC50" s="19"/>
      <c r="BD50" s="19"/>
      <c r="BE50" s="19"/>
      <c r="BF50" s="9"/>
      <c r="BG50" s="9"/>
      <c r="BH50" s="9"/>
      <c r="BI50" s="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9"/>
      <c r="AU51" s="9"/>
      <c r="AV51" s="9"/>
      <c r="AW51" s="9"/>
      <c r="AX51" s="19"/>
      <c r="AY51" s="19"/>
      <c r="AZ51" s="19"/>
      <c r="BA51" s="19"/>
      <c r="BB51" s="19"/>
      <c r="BC51" s="19"/>
      <c r="BD51" s="19"/>
      <c r="BE51" s="19"/>
      <c r="BF51" s="9"/>
      <c r="BG51" s="9"/>
      <c r="BH51" s="9"/>
      <c r="BI51" s="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9"/>
      <c r="AU52" s="9"/>
      <c r="AV52" s="9"/>
      <c r="AW52" s="9"/>
      <c r="AX52" s="19"/>
      <c r="AY52" s="19"/>
      <c r="AZ52" s="19"/>
      <c r="BA52" s="19"/>
      <c r="BB52" s="19"/>
      <c r="BC52" s="19"/>
      <c r="BD52" s="19"/>
      <c r="BE52" s="19"/>
      <c r="BF52" s="9"/>
      <c r="BG52" s="9"/>
      <c r="BH52" s="9"/>
      <c r="BI52" s="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9"/>
      <c r="AU53" s="9"/>
      <c r="AV53" s="9"/>
      <c r="AW53" s="9"/>
      <c r="AX53" s="19"/>
      <c r="AY53" s="19"/>
      <c r="AZ53" s="19"/>
      <c r="BA53" s="19"/>
      <c r="BB53" s="19"/>
      <c r="BC53" s="19"/>
      <c r="BD53" s="19"/>
      <c r="BE53" s="19"/>
      <c r="BF53" s="9"/>
      <c r="BG53" s="9"/>
      <c r="BH53" s="9"/>
      <c r="BI53" s="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9"/>
      <c r="AU54" s="9"/>
      <c r="AV54" s="9"/>
      <c r="AW54" s="9"/>
      <c r="AX54" s="19"/>
      <c r="AY54" s="19"/>
      <c r="AZ54" s="19"/>
      <c r="BA54" s="19"/>
      <c r="BB54" s="19"/>
      <c r="BC54" s="19"/>
      <c r="BD54" s="19"/>
      <c r="BE54" s="19"/>
      <c r="BF54" s="9"/>
      <c r="BG54" s="9"/>
      <c r="BH54" s="9"/>
      <c r="BI54" s="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9"/>
      <c r="AU55" s="9"/>
      <c r="AV55" s="9"/>
      <c r="AW55" s="9"/>
      <c r="AX55" s="19"/>
      <c r="AY55" s="19"/>
      <c r="AZ55" s="19"/>
      <c r="BA55" s="19"/>
      <c r="BB55" s="19"/>
      <c r="BC55" s="19"/>
      <c r="BD55" s="19"/>
      <c r="BE55" s="19"/>
      <c r="BF55" s="9"/>
      <c r="BG55" s="9"/>
      <c r="BH55" s="9"/>
      <c r="BI55" s="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9"/>
      <c r="AU56" s="9"/>
      <c r="AV56" s="9"/>
      <c r="AW56" s="9"/>
      <c r="AX56" s="19"/>
      <c r="AY56" s="19"/>
      <c r="AZ56" s="19"/>
      <c r="BA56" s="19"/>
      <c r="BB56" s="19"/>
      <c r="BC56" s="19"/>
      <c r="BD56" s="19"/>
      <c r="BE56" s="19"/>
      <c r="BF56" s="9"/>
      <c r="BG56" s="9"/>
      <c r="BH56" s="9"/>
      <c r="BI56" s="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9"/>
      <c r="AU57" s="9"/>
      <c r="AV57" s="9"/>
      <c r="AW57" s="9"/>
      <c r="AX57" s="19"/>
      <c r="AY57" s="19"/>
      <c r="AZ57" s="19"/>
      <c r="BA57" s="19"/>
      <c r="BB57" s="19"/>
      <c r="BC57" s="19"/>
      <c r="BD57" s="19"/>
      <c r="BE57" s="19"/>
      <c r="BF57" s="9"/>
      <c r="BG57" s="9"/>
      <c r="BH57" s="9"/>
      <c r="BI57" s="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9"/>
      <c r="AU58" s="9"/>
      <c r="AV58" s="9"/>
      <c r="AW58" s="9"/>
      <c r="AX58" s="19"/>
      <c r="AY58" s="19"/>
      <c r="AZ58" s="19"/>
      <c r="BA58" s="19"/>
      <c r="BB58" s="19"/>
      <c r="BC58" s="19"/>
      <c r="BD58" s="19"/>
      <c r="BE58" s="19"/>
      <c r="BF58" s="9"/>
      <c r="BG58" s="9"/>
      <c r="BH58" s="9"/>
      <c r="BI58" s="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9"/>
      <c r="AU59" s="9"/>
      <c r="AV59" s="9"/>
      <c r="AW59" s="9"/>
      <c r="AX59" s="19"/>
      <c r="AY59" s="19"/>
      <c r="AZ59" s="19"/>
      <c r="BA59" s="19"/>
      <c r="BB59" s="19"/>
      <c r="BC59" s="19"/>
      <c r="BD59" s="19"/>
      <c r="BE59" s="19"/>
      <c r="BF59" s="9"/>
      <c r="BG59" s="9"/>
      <c r="BH59" s="9"/>
      <c r="BI59" s="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9"/>
      <c r="AU60" s="9"/>
      <c r="AV60" s="9"/>
      <c r="AW60" s="9"/>
      <c r="AX60" s="19"/>
      <c r="AY60" s="19"/>
      <c r="AZ60" s="19"/>
      <c r="BA60" s="19"/>
      <c r="BB60" s="19"/>
      <c r="BC60" s="19"/>
      <c r="BD60" s="19"/>
      <c r="BE60" s="19"/>
      <c r="BF60" s="9"/>
      <c r="BG60" s="9"/>
      <c r="BH60" s="9"/>
      <c r="BI60" s="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9"/>
      <c r="AU61" s="9"/>
      <c r="AV61" s="9"/>
      <c r="AW61" s="9"/>
      <c r="AX61" s="19"/>
      <c r="AY61" s="19"/>
      <c r="AZ61" s="19"/>
      <c r="BA61" s="19"/>
      <c r="BB61" s="19"/>
      <c r="BC61" s="19"/>
      <c r="BD61" s="19"/>
      <c r="BE61" s="19"/>
      <c r="BF61" s="9"/>
      <c r="BG61" s="9"/>
      <c r="BH61" s="9"/>
      <c r="BI61" s="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9"/>
      <c r="AU62" s="9"/>
      <c r="AV62" s="9"/>
      <c r="AW62" s="9"/>
      <c r="AX62" s="19"/>
      <c r="AY62" s="19"/>
      <c r="AZ62" s="19"/>
      <c r="BA62" s="19"/>
      <c r="BB62" s="19"/>
      <c r="BC62" s="19"/>
      <c r="BD62" s="19"/>
      <c r="BE62" s="19"/>
      <c r="BF62" s="9"/>
      <c r="BG62" s="9"/>
      <c r="BH62" s="9"/>
      <c r="BI62" s="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9"/>
      <c r="AU63" s="9"/>
      <c r="AV63" s="9"/>
      <c r="AW63" s="9"/>
      <c r="AX63" s="19"/>
      <c r="AY63" s="19"/>
      <c r="AZ63" s="19"/>
      <c r="BA63" s="19"/>
      <c r="BB63" s="19"/>
      <c r="BC63" s="19"/>
      <c r="BD63" s="19"/>
      <c r="BE63" s="19"/>
      <c r="BF63" s="9"/>
      <c r="BG63" s="9"/>
      <c r="BH63" s="9"/>
      <c r="BI63" s="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9"/>
      <c r="AU64" s="9"/>
      <c r="AV64" s="9"/>
      <c r="AW64" s="9"/>
      <c r="AX64" s="19"/>
      <c r="AY64" s="19"/>
      <c r="AZ64" s="19"/>
      <c r="BA64" s="19"/>
      <c r="BB64" s="19"/>
      <c r="BC64" s="19"/>
      <c r="BD64" s="19"/>
      <c r="BE64" s="19"/>
      <c r="BF64" s="9"/>
      <c r="BG64" s="9"/>
      <c r="BH64" s="9"/>
      <c r="BI64" s="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9"/>
      <c r="AU65" s="9"/>
      <c r="AV65" s="9"/>
      <c r="AW65" s="9"/>
      <c r="AX65" s="19"/>
      <c r="AY65" s="19"/>
      <c r="AZ65" s="19"/>
      <c r="BA65" s="19"/>
      <c r="BB65" s="19"/>
      <c r="BC65" s="19"/>
      <c r="BD65" s="19"/>
      <c r="BE65" s="19"/>
      <c r="BF65" s="9"/>
      <c r="BG65" s="9"/>
      <c r="BH65" s="9"/>
      <c r="BI65" s="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9"/>
      <c r="AU66" s="9"/>
      <c r="AV66" s="9"/>
      <c r="AW66" s="9"/>
      <c r="AX66" s="19"/>
      <c r="AY66" s="19"/>
      <c r="AZ66" s="19"/>
      <c r="BA66" s="19"/>
      <c r="BB66" s="19"/>
      <c r="BC66" s="19"/>
      <c r="BD66" s="19"/>
      <c r="BE66" s="19"/>
      <c r="BF66" s="9"/>
      <c r="BG66" s="9"/>
      <c r="BH66" s="9"/>
      <c r="BI66" s="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9"/>
      <c r="AU67" s="9"/>
      <c r="AV67" s="9"/>
      <c r="AW67" s="9"/>
      <c r="AX67" s="19"/>
      <c r="AY67" s="19"/>
      <c r="AZ67" s="19"/>
      <c r="BA67" s="19"/>
      <c r="BB67" s="19"/>
      <c r="BC67" s="19"/>
      <c r="BD67" s="19"/>
      <c r="BE67" s="19"/>
      <c r="BF67" s="9"/>
      <c r="BG67" s="9"/>
      <c r="BH67" s="9"/>
      <c r="BI67" s="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9"/>
      <c r="AU68" s="9"/>
      <c r="AV68" s="9"/>
      <c r="AW68" s="9"/>
      <c r="AX68" s="19"/>
      <c r="AY68" s="19"/>
      <c r="AZ68" s="19"/>
      <c r="BA68" s="19"/>
      <c r="BB68" s="19"/>
      <c r="BC68" s="19"/>
      <c r="BD68" s="19"/>
      <c r="BE68" s="19"/>
      <c r="BF68" s="9"/>
      <c r="BG68" s="9"/>
      <c r="BH68" s="9"/>
      <c r="BI68" s="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9"/>
      <c r="AU69" s="9"/>
      <c r="AV69" s="9"/>
      <c r="AW69" s="9"/>
      <c r="AX69" s="19"/>
      <c r="AY69" s="19"/>
      <c r="AZ69" s="19"/>
      <c r="BA69" s="19"/>
      <c r="BB69" s="19"/>
      <c r="BC69" s="19"/>
      <c r="BD69" s="19"/>
      <c r="BE69" s="19"/>
      <c r="BF69" s="9"/>
      <c r="BG69" s="9"/>
      <c r="BH69" s="9"/>
      <c r="BI69" s="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9"/>
      <c r="AU70" s="9"/>
      <c r="AV70" s="9"/>
      <c r="AW70" s="9"/>
      <c r="AX70" s="19"/>
      <c r="AY70" s="19"/>
      <c r="AZ70" s="19"/>
      <c r="BA70" s="19"/>
      <c r="BB70" s="19"/>
      <c r="BC70" s="19"/>
      <c r="BD70" s="19"/>
      <c r="BE70" s="19"/>
      <c r="BF70" s="9"/>
      <c r="BG70" s="9"/>
      <c r="BH70" s="9"/>
      <c r="BI70" s="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9"/>
      <c r="AU71" s="9"/>
      <c r="AV71" s="9"/>
      <c r="AW71" s="9"/>
      <c r="AX71" s="19"/>
      <c r="AY71" s="19"/>
      <c r="AZ71" s="19"/>
      <c r="BA71" s="19"/>
      <c r="BB71" s="19"/>
      <c r="BC71" s="19"/>
      <c r="BD71" s="19"/>
      <c r="BE71" s="19"/>
      <c r="BF71" s="9"/>
      <c r="BG71" s="9"/>
      <c r="BH71" s="9"/>
      <c r="BI71" s="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9"/>
      <c r="AU72" s="9"/>
      <c r="AV72" s="9"/>
      <c r="AW72" s="9"/>
      <c r="AX72" s="19"/>
      <c r="AY72" s="19"/>
      <c r="AZ72" s="19"/>
      <c r="BA72" s="19"/>
      <c r="BB72" s="19"/>
      <c r="BC72" s="19"/>
      <c r="BD72" s="19"/>
      <c r="BE72" s="19"/>
      <c r="BF72" s="9"/>
      <c r="BG72" s="9"/>
      <c r="BH72" s="9"/>
      <c r="BI72" s="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9"/>
      <c r="AU73" s="9"/>
      <c r="AV73" s="9"/>
      <c r="AW73" s="9"/>
      <c r="AX73" s="19"/>
      <c r="AY73" s="19"/>
      <c r="AZ73" s="19"/>
      <c r="BA73" s="19"/>
      <c r="BB73" s="19"/>
      <c r="BC73" s="19"/>
      <c r="BD73" s="19"/>
      <c r="BE73" s="19"/>
      <c r="BF73" s="9"/>
      <c r="BG73" s="9"/>
      <c r="BH73" s="9"/>
      <c r="BI73" s="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9"/>
      <c r="AU74" s="9"/>
      <c r="AV74" s="9"/>
      <c r="AW74" s="9"/>
      <c r="AX74" s="19"/>
      <c r="AY74" s="19"/>
      <c r="AZ74" s="19"/>
      <c r="BA74" s="19"/>
      <c r="BB74" s="19"/>
      <c r="BC74" s="19"/>
      <c r="BD74" s="19"/>
      <c r="BE74" s="19"/>
      <c r="BF74" s="9"/>
      <c r="BG74" s="9"/>
      <c r="BH74" s="9"/>
      <c r="BI74" s="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9"/>
      <c r="AU75" s="9"/>
      <c r="AV75" s="9"/>
      <c r="AW75" s="9"/>
      <c r="AX75" s="19"/>
      <c r="AY75" s="19"/>
      <c r="AZ75" s="19"/>
      <c r="BA75" s="19"/>
      <c r="BB75" s="19"/>
      <c r="BC75" s="19"/>
      <c r="BD75" s="19"/>
      <c r="BE75" s="19"/>
      <c r="BF75" s="9"/>
      <c r="BG75" s="9"/>
      <c r="BH75" s="9"/>
      <c r="BI75" s="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9"/>
      <c r="AU76" s="9"/>
      <c r="AV76" s="9"/>
      <c r="AW76" s="9"/>
      <c r="AX76" s="19"/>
      <c r="AY76" s="19"/>
      <c r="AZ76" s="19"/>
      <c r="BA76" s="19"/>
      <c r="BB76" s="19"/>
      <c r="BC76" s="19"/>
      <c r="BD76" s="19"/>
      <c r="BE76" s="19"/>
      <c r="BF76" s="9"/>
      <c r="BG76" s="9"/>
      <c r="BH76" s="9"/>
      <c r="BI76" s="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9"/>
      <c r="AU77" s="9"/>
      <c r="AV77" s="9"/>
      <c r="AW77" s="9"/>
      <c r="AX77" s="19"/>
      <c r="AY77" s="19"/>
      <c r="AZ77" s="19"/>
      <c r="BA77" s="19"/>
      <c r="BB77" s="19"/>
      <c r="BC77" s="19"/>
      <c r="BD77" s="19"/>
      <c r="BE77" s="19"/>
      <c r="BF77" s="9"/>
      <c r="BG77" s="9"/>
      <c r="BH77" s="9"/>
      <c r="BI77" s="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9"/>
      <c r="AU78" s="9"/>
      <c r="AV78" s="9"/>
      <c r="AW78" s="9"/>
      <c r="AX78" s="19"/>
      <c r="AY78" s="19"/>
      <c r="AZ78" s="19"/>
      <c r="BA78" s="19"/>
      <c r="BB78" s="19"/>
      <c r="BC78" s="19"/>
      <c r="BD78" s="19"/>
      <c r="BE78" s="19"/>
      <c r="BF78" s="9"/>
      <c r="BG78" s="9"/>
      <c r="BH78" s="9"/>
      <c r="BI78" s="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9"/>
      <c r="AU79" s="9"/>
      <c r="AV79" s="9"/>
      <c r="AW79" s="9"/>
      <c r="AX79" s="19"/>
      <c r="AY79" s="19"/>
      <c r="AZ79" s="19"/>
      <c r="BA79" s="19"/>
      <c r="BB79" s="19"/>
      <c r="BC79" s="19"/>
      <c r="BD79" s="19"/>
      <c r="BE79" s="19"/>
      <c r="BF79" s="9"/>
      <c r="BG79" s="9"/>
      <c r="BH79" s="9"/>
      <c r="BI79" s="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9"/>
      <c r="AU80" s="9"/>
      <c r="AV80" s="9"/>
      <c r="AW80" s="9"/>
      <c r="AX80" s="19"/>
      <c r="AY80" s="19"/>
      <c r="AZ80" s="19"/>
      <c r="BA80" s="19"/>
      <c r="BB80" s="19"/>
      <c r="BC80" s="19"/>
      <c r="BD80" s="19"/>
      <c r="BE80" s="19"/>
      <c r="BF80" s="9"/>
      <c r="BG80" s="9"/>
      <c r="BH80" s="9"/>
      <c r="BI80" s="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9"/>
      <c r="AU81" s="9"/>
      <c r="AV81" s="9"/>
      <c r="AW81" s="9"/>
      <c r="AX81" s="19"/>
      <c r="AY81" s="19"/>
      <c r="AZ81" s="19"/>
      <c r="BA81" s="19"/>
      <c r="BB81" s="19"/>
      <c r="BC81" s="19"/>
      <c r="BD81" s="19"/>
      <c r="BE81" s="19"/>
      <c r="BF81" s="9"/>
      <c r="BG81" s="9"/>
      <c r="BH81" s="9"/>
      <c r="BI81" s="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9"/>
      <c r="AU82" s="9"/>
      <c r="AV82" s="9"/>
      <c r="AW82" s="9"/>
      <c r="AX82" s="19"/>
      <c r="AY82" s="19"/>
      <c r="AZ82" s="19"/>
      <c r="BA82" s="19"/>
      <c r="BB82" s="19"/>
      <c r="BC82" s="19"/>
      <c r="BD82" s="19"/>
      <c r="BE82" s="19"/>
      <c r="BF82" s="9"/>
      <c r="BG82" s="9"/>
      <c r="BH82" s="9"/>
      <c r="BI82" s="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9"/>
      <c r="AU83" s="9"/>
      <c r="AV83" s="9"/>
      <c r="AW83" s="9"/>
      <c r="AX83" s="19"/>
      <c r="AY83" s="19"/>
      <c r="AZ83" s="19"/>
      <c r="BA83" s="19"/>
      <c r="BB83" s="19"/>
      <c r="BC83" s="19"/>
      <c r="BD83" s="19"/>
      <c r="BE83" s="19"/>
      <c r="BF83" s="9"/>
      <c r="BG83" s="9"/>
      <c r="BH83" s="9"/>
      <c r="BI83" s="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9"/>
      <c r="AU84" s="9"/>
      <c r="AV84" s="9"/>
      <c r="AW84" s="9"/>
      <c r="AX84" s="19"/>
      <c r="AY84" s="19"/>
      <c r="AZ84" s="19"/>
      <c r="BA84" s="19"/>
      <c r="BB84" s="19"/>
      <c r="BC84" s="19"/>
      <c r="BD84" s="19"/>
      <c r="BE84" s="19"/>
      <c r="BF84" s="9"/>
      <c r="BG84" s="9"/>
      <c r="BH84" s="9"/>
      <c r="BI84" s="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9"/>
      <c r="AU85" s="9"/>
      <c r="AV85" s="9"/>
      <c r="AW85" s="9"/>
      <c r="AX85" s="19"/>
      <c r="AY85" s="19"/>
      <c r="AZ85" s="19"/>
      <c r="BA85" s="19"/>
      <c r="BB85" s="19"/>
      <c r="BC85" s="19"/>
      <c r="BD85" s="19"/>
      <c r="BE85" s="19"/>
      <c r="BF85" s="9"/>
      <c r="BG85" s="9"/>
      <c r="BH85" s="9"/>
      <c r="BI85" s="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9"/>
      <c r="AU86" s="9"/>
      <c r="AV86" s="9"/>
      <c r="AW86" s="9"/>
      <c r="AX86" s="19"/>
      <c r="AY86" s="19"/>
      <c r="AZ86" s="19"/>
      <c r="BA86" s="19"/>
      <c r="BB86" s="19"/>
      <c r="BC86" s="19"/>
      <c r="BD86" s="19"/>
      <c r="BE86" s="19"/>
      <c r="BF86" s="9"/>
      <c r="BG86" s="9"/>
      <c r="BH86" s="9"/>
      <c r="BI86" s="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9"/>
      <c r="AU87" s="9"/>
      <c r="AV87" s="9"/>
      <c r="AW87" s="9"/>
      <c r="AX87" s="19"/>
      <c r="AY87" s="19"/>
      <c r="AZ87" s="19"/>
      <c r="BA87" s="19"/>
      <c r="BB87" s="19"/>
      <c r="BC87" s="19"/>
      <c r="BD87" s="19"/>
      <c r="BE87" s="19"/>
      <c r="BF87" s="9"/>
      <c r="BG87" s="9"/>
      <c r="BH87" s="9"/>
      <c r="BI87" s="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9"/>
      <c r="AU88" s="9"/>
      <c r="AV88" s="9"/>
      <c r="AW88" s="9"/>
      <c r="AX88" s="19"/>
      <c r="AY88" s="19"/>
      <c r="AZ88" s="19"/>
      <c r="BA88" s="19"/>
      <c r="BB88" s="19"/>
      <c r="BC88" s="19"/>
      <c r="BD88" s="19"/>
      <c r="BE88" s="19"/>
      <c r="BF88" s="9"/>
      <c r="BG88" s="9"/>
      <c r="BH88" s="9"/>
      <c r="BI88" s="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9"/>
      <c r="AU89" s="9"/>
      <c r="AV89" s="9"/>
      <c r="AW89" s="9"/>
      <c r="AX89" s="19"/>
      <c r="AY89" s="19"/>
      <c r="AZ89" s="19"/>
      <c r="BA89" s="19"/>
      <c r="BB89" s="19"/>
      <c r="BC89" s="19"/>
      <c r="BD89" s="19"/>
      <c r="BE89" s="19"/>
      <c r="BF89" s="9"/>
      <c r="BG89" s="9"/>
      <c r="BH89" s="9"/>
      <c r="BI89" s="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9"/>
      <c r="AU90" s="9"/>
      <c r="AV90" s="9"/>
      <c r="AW90" s="9"/>
      <c r="AX90" s="19"/>
      <c r="AY90" s="19"/>
      <c r="AZ90" s="19"/>
      <c r="BA90" s="19"/>
      <c r="BB90" s="19"/>
      <c r="BC90" s="19"/>
      <c r="BD90" s="19"/>
      <c r="BE90" s="19"/>
      <c r="BF90" s="9"/>
      <c r="BG90" s="9"/>
      <c r="BH90" s="9"/>
      <c r="BI90" s="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9"/>
      <c r="AU91" s="9"/>
      <c r="AV91" s="9"/>
      <c r="AW91" s="9"/>
      <c r="AX91" s="19"/>
      <c r="AY91" s="19"/>
      <c r="AZ91" s="19"/>
      <c r="BA91" s="19"/>
      <c r="BB91" s="19"/>
      <c r="BC91" s="19"/>
      <c r="BD91" s="19"/>
      <c r="BE91" s="19"/>
      <c r="BF91" s="9"/>
      <c r="BG91" s="9"/>
      <c r="BH91" s="9"/>
      <c r="BI91" s="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9"/>
      <c r="AU92" s="9"/>
      <c r="AV92" s="9"/>
      <c r="AW92" s="9"/>
      <c r="AX92" s="19"/>
      <c r="AY92" s="19"/>
      <c r="AZ92" s="19"/>
      <c r="BA92" s="19"/>
      <c r="BB92" s="19"/>
      <c r="BC92" s="19"/>
      <c r="BD92" s="19"/>
      <c r="BE92" s="19"/>
      <c r="BF92" s="9"/>
      <c r="BG92" s="9"/>
      <c r="BH92" s="9"/>
      <c r="BI92" s="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9"/>
      <c r="AU93" s="9"/>
      <c r="AV93" s="9"/>
      <c r="AW93" s="9"/>
      <c r="AX93" s="19"/>
      <c r="AY93" s="19"/>
      <c r="AZ93" s="19"/>
      <c r="BA93" s="19"/>
      <c r="BB93" s="19"/>
      <c r="BC93" s="19"/>
      <c r="BD93" s="19"/>
      <c r="BE93" s="19"/>
      <c r="BF93" s="9"/>
      <c r="BG93" s="9"/>
      <c r="BH93" s="9"/>
      <c r="BI93" s="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9"/>
      <c r="AU94" s="9"/>
      <c r="AV94" s="9"/>
      <c r="AW94" s="9"/>
      <c r="AX94" s="19"/>
      <c r="AY94" s="19"/>
      <c r="AZ94" s="19"/>
      <c r="BA94" s="19"/>
      <c r="BB94" s="19"/>
      <c r="BC94" s="19"/>
      <c r="BD94" s="19"/>
      <c r="BE94" s="19"/>
      <c r="BF94" s="9"/>
      <c r="BG94" s="9"/>
      <c r="BH94" s="9"/>
      <c r="BI94" s="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9"/>
      <c r="AU95" s="9"/>
      <c r="AV95" s="9"/>
      <c r="AW95" s="9"/>
      <c r="AX95" s="19"/>
      <c r="AY95" s="19"/>
      <c r="AZ95" s="19"/>
      <c r="BA95" s="19"/>
      <c r="BB95" s="19"/>
      <c r="BC95" s="19"/>
      <c r="BD95" s="19"/>
      <c r="BE95" s="19"/>
      <c r="BF95" s="9"/>
      <c r="BG95" s="9"/>
      <c r="BH95" s="9"/>
      <c r="BI95" s="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9"/>
      <c r="AU96" s="9"/>
      <c r="AV96" s="9"/>
      <c r="AW96" s="9"/>
      <c r="AX96" s="19"/>
      <c r="AY96" s="19"/>
      <c r="AZ96" s="19"/>
      <c r="BA96" s="19"/>
      <c r="BB96" s="19"/>
      <c r="BC96" s="19"/>
      <c r="BD96" s="19"/>
      <c r="BE96" s="19"/>
      <c r="BF96" s="9"/>
      <c r="BG96" s="9"/>
      <c r="BH96" s="9"/>
      <c r="BI96" s="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9"/>
      <c r="AU97" s="9"/>
      <c r="AV97" s="9"/>
      <c r="AW97" s="9"/>
      <c r="AX97" s="19"/>
      <c r="AY97" s="19"/>
      <c r="AZ97" s="19"/>
      <c r="BA97" s="19"/>
      <c r="BB97" s="19"/>
      <c r="BC97" s="19"/>
      <c r="BD97" s="19"/>
      <c r="BE97" s="19"/>
      <c r="BF97" s="9"/>
      <c r="BG97" s="9"/>
      <c r="BH97" s="9"/>
      <c r="BI97" s="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9"/>
      <c r="AU98" s="9"/>
      <c r="AV98" s="9"/>
      <c r="AW98" s="9"/>
      <c r="AX98" s="19"/>
      <c r="AY98" s="19"/>
      <c r="AZ98" s="19"/>
      <c r="BA98" s="19"/>
      <c r="BB98" s="19"/>
      <c r="BC98" s="19"/>
      <c r="BD98" s="19"/>
      <c r="BE98" s="19"/>
      <c r="BF98" s="9"/>
      <c r="BG98" s="9"/>
      <c r="BH98" s="9"/>
      <c r="BI98" s="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9"/>
      <c r="AU99" s="9"/>
      <c r="AV99" s="9"/>
      <c r="AW99" s="9"/>
      <c r="AX99" s="19"/>
      <c r="AY99" s="19"/>
      <c r="AZ99" s="19"/>
      <c r="BA99" s="19"/>
      <c r="BB99" s="19"/>
      <c r="BC99" s="19"/>
      <c r="BD99" s="19"/>
      <c r="BE99" s="19"/>
      <c r="BF99" s="9"/>
      <c r="BG99" s="9"/>
      <c r="BH99" s="9"/>
      <c r="BI99" s="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9"/>
      <c r="AU100" s="9"/>
      <c r="AV100" s="9"/>
      <c r="AW100" s="9"/>
      <c r="AX100" s="19"/>
      <c r="AY100" s="19"/>
      <c r="AZ100" s="19"/>
      <c r="BA100" s="19"/>
      <c r="BB100" s="19"/>
      <c r="BC100" s="19"/>
      <c r="BD100" s="19"/>
      <c r="BE100" s="19"/>
      <c r="BF100" s="9"/>
      <c r="BG100" s="9"/>
      <c r="BH100" s="9"/>
      <c r="BI100" s="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9"/>
      <c r="AU101" s="9"/>
      <c r="AV101" s="9"/>
      <c r="AW101" s="9"/>
      <c r="AX101" s="19"/>
      <c r="AY101" s="19"/>
      <c r="AZ101" s="19"/>
      <c r="BA101" s="19"/>
      <c r="BB101" s="19"/>
      <c r="BC101" s="19"/>
      <c r="BD101" s="19"/>
      <c r="BE101" s="19"/>
      <c r="BF101" s="9"/>
      <c r="BG101" s="9"/>
      <c r="BH101" s="9"/>
      <c r="BI101" s="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9"/>
      <c r="AU102" s="9"/>
      <c r="AV102" s="9"/>
      <c r="AW102" s="9"/>
      <c r="AX102" s="19"/>
      <c r="AY102" s="19"/>
      <c r="AZ102" s="19"/>
      <c r="BA102" s="19"/>
      <c r="BB102" s="19"/>
      <c r="BC102" s="19"/>
      <c r="BD102" s="19"/>
      <c r="BE102" s="19"/>
      <c r="BF102" s="9"/>
      <c r="BG102" s="9"/>
      <c r="BH102" s="9"/>
      <c r="BI102" s="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9"/>
      <c r="AU103" s="9"/>
      <c r="AV103" s="9"/>
      <c r="AW103" s="9"/>
      <c r="AX103" s="19"/>
      <c r="AY103" s="19"/>
      <c r="AZ103" s="19"/>
      <c r="BA103" s="19"/>
      <c r="BB103" s="19"/>
      <c r="BC103" s="19"/>
      <c r="BD103" s="19"/>
      <c r="BE103" s="19"/>
      <c r="BF103" s="9"/>
      <c r="BG103" s="9"/>
      <c r="BH103" s="9"/>
      <c r="BI103" s="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9"/>
      <c r="AU104" s="9"/>
      <c r="AV104" s="9"/>
      <c r="AW104" s="9"/>
      <c r="AX104" s="19"/>
      <c r="AY104" s="19"/>
      <c r="AZ104" s="19"/>
      <c r="BA104" s="19"/>
      <c r="BB104" s="19"/>
      <c r="BC104" s="19"/>
      <c r="BD104" s="19"/>
      <c r="BE104" s="19"/>
      <c r="BF104" s="9"/>
      <c r="BG104" s="9"/>
      <c r="BH104" s="9"/>
      <c r="BI104" s="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9"/>
      <c r="AU105" s="9"/>
      <c r="AV105" s="9"/>
      <c r="AW105" s="9"/>
      <c r="AX105" s="19"/>
      <c r="AY105" s="19"/>
      <c r="AZ105" s="19"/>
      <c r="BA105" s="19"/>
      <c r="BB105" s="19"/>
      <c r="BC105" s="19"/>
      <c r="BD105" s="19"/>
      <c r="BE105" s="19"/>
      <c r="BF105" s="9"/>
      <c r="BG105" s="9"/>
      <c r="BH105" s="9"/>
      <c r="BI105" s="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9"/>
      <c r="AU106" s="9"/>
      <c r="AV106" s="9"/>
      <c r="AW106" s="9"/>
      <c r="AX106" s="19"/>
      <c r="AY106" s="19"/>
      <c r="AZ106" s="19"/>
      <c r="BA106" s="19"/>
      <c r="BB106" s="19"/>
      <c r="BC106" s="19"/>
      <c r="BD106" s="19"/>
      <c r="BE106" s="19"/>
      <c r="BF106" s="9"/>
      <c r="BG106" s="9"/>
      <c r="BH106" s="9"/>
      <c r="BI106" s="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9"/>
      <c r="AU107" s="9"/>
      <c r="AV107" s="9"/>
      <c r="AW107" s="9"/>
      <c r="AX107" s="19"/>
      <c r="AY107" s="19"/>
      <c r="AZ107" s="19"/>
      <c r="BA107" s="19"/>
      <c r="BB107" s="19"/>
      <c r="BC107" s="19"/>
      <c r="BD107" s="19"/>
      <c r="BE107" s="19"/>
      <c r="BF107" s="9"/>
      <c r="BG107" s="9"/>
      <c r="BH107" s="9"/>
      <c r="BI107" s="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9"/>
      <c r="AU108" s="9"/>
      <c r="AV108" s="9"/>
      <c r="AW108" s="9"/>
      <c r="AX108" s="19"/>
      <c r="AY108" s="19"/>
      <c r="AZ108" s="19"/>
      <c r="BA108" s="19"/>
      <c r="BB108" s="19"/>
      <c r="BC108" s="19"/>
      <c r="BD108" s="19"/>
      <c r="BE108" s="19"/>
      <c r="BF108" s="9"/>
      <c r="BG108" s="9"/>
      <c r="BH108" s="9"/>
      <c r="BI108" s="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9"/>
      <c r="AU109" s="9"/>
      <c r="AV109" s="9"/>
      <c r="AW109" s="9"/>
      <c r="AX109" s="19"/>
      <c r="AY109" s="19"/>
      <c r="AZ109" s="19"/>
      <c r="BA109" s="19"/>
      <c r="BB109" s="19"/>
      <c r="BC109" s="19"/>
      <c r="BD109" s="19"/>
      <c r="BE109" s="19"/>
      <c r="BF109" s="9"/>
      <c r="BG109" s="9"/>
      <c r="BH109" s="9"/>
      <c r="BI109" s="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9"/>
      <c r="AU110" s="9"/>
      <c r="AV110" s="9"/>
      <c r="AW110" s="9"/>
      <c r="AX110" s="19"/>
      <c r="AY110" s="19"/>
      <c r="AZ110" s="19"/>
      <c r="BA110" s="19"/>
      <c r="BB110" s="19"/>
      <c r="BC110" s="19"/>
      <c r="BD110" s="19"/>
      <c r="BE110" s="19"/>
      <c r="BF110" s="9"/>
      <c r="BG110" s="9"/>
      <c r="BH110" s="9"/>
      <c r="BI110" s="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9"/>
      <c r="AU111" s="9"/>
      <c r="AV111" s="9"/>
      <c r="AW111" s="9"/>
      <c r="AX111" s="19"/>
      <c r="AY111" s="19"/>
      <c r="AZ111" s="19"/>
      <c r="BA111" s="19"/>
      <c r="BB111" s="19"/>
      <c r="BC111" s="19"/>
      <c r="BD111" s="19"/>
      <c r="BE111" s="19"/>
      <c r="BF111" s="9"/>
      <c r="BG111" s="9"/>
      <c r="BH111" s="9"/>
      <c r="BI111" s="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9"/>
      <c r="AU112" s="9"/>
      <c r="AV112" s="9"/>
      <c r="AW112" s="9"/>
      <c r="AX112" s="19"/>
      <c r="AY112" s="19"/>
      <c r="AZ112" s="19"/>
      <c r="BA112" s="19"/>
      <c r="BB112" s="19"/>
      <c r="BC112" s="19"/>
      <c r="BD112" s="19"/>
      <c r="BE112" s="19"/>
      <c r="BF112" s="9"/>
      <c r="BG112" s="9"/>
      <c r="BH112" s="9"/>
      <c r="BI112" s="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9"/>
      <c r="AU113" s="9"/>
      <c r="AV113" s="9"/>
      <c r="AW113" s="9"/>
      <c r="AX113" s="19"/>
      <c r="AY113" s="19"/>
      <c r="AZ113" s="19"/>
      <c r="BA113" s="19"/>
      <c r="BB113" s="19"/>
      <c r="BC113" s="19"/>
      <c r="BD113" s="19"/>
      <c r="BE113" s="19"/>
      <c r="BF113" s="9"/>
      <c r="BG113" s="9"/>
      <c r="BH113" s="9"/>
      <c r="BI113" s="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9"/>
      <c r="AU114" s="9"/>
      <c r="AV114" s="9"/>
      <c r="AW114" s="9"/>
      <c r="AX114" s="19"/>
      <c r="AY114" s="19"/>
      <c r="AZ114" s="19"/>
      <c r="BA114" s="19"/>
      <c r="BB114" s="19"/>
      <c r="BC114" s="19"/>
      <c r="BD114" s="19"/>
      <c r="BE114" s="19"/>
      <c r="BF114" s="9"/>
      <c r="BG114" s="9"/>
      <c r="BH114" s="9"/>
      <c r="BI114" s="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9"/>
      <c r="AU115" s="9"/>
      <c r="AV115" s="9"/>
      <c r="AW115" s="9"/>
      <c r="AX115" s="19"/>
      <c r="AY115" s="19"/>
      <c r="AZ115" s="19"/>
      <c r="BA115" s="19"/>
      <c r="BB115" s="19"/>
      <c r="BC115" s="19"/>
      <c r="BD115" s="19"/>
      <c r="BE115" s="19"/>
      <c r="BF115" s="9"/>
      <c r="BG115" s="9"/>
      <c r="BH115" s="9"/>
      <c r="BI115" s="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9"/>
      <c r="AU116" s="9"/>
      <c r="AV116" s="9"/>
      <c r="AW116" s="9"/>
      <c r="AX116" s="19"/>
      <c r="AY116" s="19"/>
      <c r="AZ116" s="19"/>
      <c r="BA116" s="19"/>
      <c r="BB116" s="19"/>
      <c r="BC116" s="19"/>
      <c r="BD116" s="19"/>
      <c r="BE116" s="19"/>
      <c r="BF116" s="9"/>
      <c r="BG116" s="9"/>
      <c r="BH116" s="9"/>
      <c r="BI116" s="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9"/>
      <c r="AU117" s="9"/>
      <c r="AV117" s="9"/>
      <c r="AW117" s="9"/>
      <c r="AX117" s="19"/>
      <c r="AY117" s="19"/>
      <c r="AZ117" s="19"/>
      <c r="BA117" s="19"/>
      <c r="BB117" s="19"/>
      <c r="BC117" s="19"/>
      <c r="BD117" s="19"/>
      <c r="BE117" s="19"/>
      <c r="BF117" s="9"/>
      <c r="BG117" s="9"/>
      <c r="BH117" s="9"/>
      <c r="BI117" s="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9"/>
      <c r="AU118" s="9"/>
      <c r="AV118" s="9"/>
      <c r="AW118" s="9"/>
      <c r="AX118" s="19"/>
      <c r="AY118" s="19"/>
      <c r="AZ118" s="19"/>
      <c r="BA118" s="19"/>
      <c r="BB118" s="19"/>
      <c r="BC118" s="19"/>
      <c r="BD118" s="19"/>
      <c r="BE118" s="19"/>
      <c r="BF118" s="9"/>
      <c r="BG118" s="9"/>
      <c r="BH118" s="9"/>
      <c r="BI118" s="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9"/>
      <c r="AU119" s="9"/>
      <c r="AV119" s="9"/>
      <c r="AW119" s="9"/>
      <c r="AX119" s="19"/>
      <c r="AY119" s="19"/>
      <c r="AZ119" s="19"/>
      <c r="BA119" s="19"/>
      <c r="BB119" s="19"/>
      <c r="BC119" s="19"/>
      <c r="BD119" s="19"/>
      <c r="BE119" s="19"/>
      <c r="BF119" s="9"/>
      <c r="BG119" s="9"/>
      <c r="BH119" s="9"/>
      <c r="BI119" s="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9"/>
      <c r="AU120" s="9"/>
      <c r="AV120" s="9"/>
      <c r="AW120" s="9"/>
      <c r="AX120" s="19"/>
      <c r="AY120" s="19"/>
      <c r="AZ120" s="19"/>
      <c r="BA120" s="19"/>
      <c r="BB120" s="19"/>
      <c r="BC120" s="19"/>
      <c r="BD120" s="19"/>
      <c r="BE120" s="19"/>
      <c r="BF120" s="9"/>
      <c r="BG120" s="9"/>
      <c r="BH120" s="9"/>
      <c r="BI120" s="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9"/>
      <c r="AU121" s="9"/>
      <c r="AV121" s="9"/>
      <c r="AW121" s="9"/>
      <c r="AX121" s="19"/>
      <c r="AY121" s="19"/>
      <c r="AZ121" s="19"/>
      <c r="BA121" s="19"/>
      <c r="BB121" s="19"/>
      <c r="BC121" s="19"/>
      <c r="BD121" s="19"/>
      <c r="BE121" s="19"/>
      <c r="BF121" s="9"/>
      <c r="BG121" s="9"/>
      <c r="BH121" s="9"/>
      <c r="BI121" s="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9"/>
      <c r="AU122" s="9"/>
      <c r="AV122" s="9"/>
      <c r="AW122" s="9"/>
      <c r="AX122" s="19"/>
      <c r="AY122" s="19"/>
      <c r="AZ122" s="19"/>
      <c r="BA122" s="19"/>
      <c r="BB122" s="19"/>
      <c r="BC122" s="19"/>
      <c r="BD122" s="19"/>
      <c r="BE122" s="19"/>
      <c r="BF122" s="9"/>
      <c r="BG122" s="9"/>
      <c r="BH122" s="9"/>
      <c r="BI122" s="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9"/>
      <c r="AU123" s="9"/>
      <c r="AV123" s="9"/>
      <c r="AW123" s="9"/>
      <c r="AX123" s="19"/>
      <c r="AY123" s="19"/>
      <c r="AZ123" s="19"/>
      <c r="BA123" s="19"/>
      <c r="BB123" s="19"/>
      <c r="BC123" s="19"/>
      <c r="BD123" s="19"/>
      <c r="BE123" s="19"/>
      <c r="BF123" s="9"/>
      <c r="BG123" s="9"/>
      <c r="BH123" s="9"/>
      <c r="BI123" s="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9"/>
      <c r="AU124" s="9"/>
      <c r="AV124" s="9"/>
      <c r="AW124" s="9"/>
      <c r="AX124" s="19"/>
      <c r="AY124" s="19"/>
      <c r="AZ124" s="19"/>
      <c r="BA124" s="19"/>
      <c r="BB124" s="19"/>
      <c r="BC124" s="19"/>
      <c r="BD124" s="19"/>
      <c r="BE124" s="19"/>
      <c r="BF124" s="9"/>
      <c r="BG124" s="9"/>
      <c r="BH124" s="9"/>
      <c r="BI124" s="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9"/>
      <c r="AU125" s="9"/>
      <c r="AV125" s="9"/>
      <c r="AW125" s="9"/>
      <c r="AX125" s="19"/>
      <c r="AY125" s="19"/>
      <c r="AZ125" s="19"/>
      <c r="BA125" s="19"/>
      <c r="BB125" s="19"/>
      <c r="BC125" s="19"/>
      <c r="BD125" s="19"/>
      <c r="BE125" s="19"/>
      <c r="BF125" s="9"/>
      <c r="BG125" s="9"/>
      <c r="BH125" s="9"/>
      <c r="BI125" s="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9"/>
      <c r="AU126" s="9"/>
      <c r="AV126" s="9"/>
      <c r="AW126" s="9"/>
      <c r="AX126" s="19"/>
      <c r="AY126" s="19"/>
      <c r="AZ126" s="19"/>
      <c r="BA126" s="19"/>
      <c r="BB126" s="19"/>
      <c r="BC126" s="19"/>
      <c r="BD126" s="19"/>
      <c r="BE126" s="19"/>
      <c r="BF126" s="9"/>
      <c r="BG126" s="9"/>
      <c r="BH126" s="9"/>
      <c r="BI126" s="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9"/>
      <c r="AU127" s="9"/>
      <c r="AV127" s="9"/>
      <c r="AW127" s="9"/>
      <c r="AX127" s="19"/>
      <c r="AY127" s="19"/>
      <c r="AZ127" s="19"/>
      <c r="BA127" s="19"/>
      <c r="BB127" s="19"/>
      <c r="BC127" s="19"/>
      <c r="BD127" s="19"/>
      <c r="BE127" s="19"/>
      <c r="BF127" s="9"/>
      <c r="BG127" s="9"/>
      <c r="BH127" s="9"/>
      <c r="BI127" s="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9"/>
      <c r="AU128" s="9"/>
      <c r="AV128" s="9"/>
      <c r="AW128" s="9"/>
      <c r="AX128" s="19"/>
      <c r="AY128" s="19"/>
      <c r="AZ128" s="19"/>
      <c r="BA128" s="19"/>
      <c r="BB128" s="19"/>
      <c r="BC128" s="19"/>
      <c r="BD128" s="19"/>
      <c r="BE128" s="19"/>
      <c r="BF128" s="9"/>
      <c r="BG128" s="9"/>
      <c r="BH128" s="9"/>
      <c r="BI128" s="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9"/>
      <c r="AU129" s="9"/>
      <c r="AV129" s="9"/>
      <c r="AW129" s="9"/>
      <c r="AX129" s="19"/>
      <c r="AY129" s="19"/>
      <c r="AZ129" s="19"/>
      <c r="BA129" s="19"/>
      <c r="BB129" s="19"/>
      <c r="BC129" s="19"/>
      <c r="BD129" s="19"/>
      <c r="BE129" s="19"/>
      <c r="BF129" s="9"/>
      <c r="BG129" s="9"/>
      <c r="BH129" s="9"/>
      <c r="BI129" s="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9"/>
      <c r="AU130" s="9"/>
      <c r="AV130" s="9"/>
      <c r="AW130" s="9"/>
      <c r="AX130" s="19"/>
      <c r="AY130" s="19"/>
      <c r="AZ130" s="19"/>
      <c r="BA130" s="19"/>
      <c r="BB130" s="19"/>
      <c r="BC130" s="19"/>
      <c r="BD130" s="19"/>
      <c r="BE130" s="19"/>
      <c r="BF130" s="9"/>
      <c r="BG130" s="9"/>
      <c r="BH130" s="9"/>
      <c r="BI130" s="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9"/>
      <c r="AU131" s="9"/>
      <c r="AV131" s="9"/>
      <c r="AW131" s="9"/>
      <c r="AX131" s="19"/>
      <c r="AY131" s="19"/>
      <c r="AZ131" s="19"/>
      <c r="BA131" s="19"/>
      <c r="BB131" s="19"/>
      <c r="BC131" s="19"/>
      <c r="BD131" s="19"/>
      <c r="BE131" s="19"/>
      <c r="BF131" s="9"/>
      <c r="BG131" s="9"/>
      <c r="BH131" s="9"/>
      <c r="BI131" s="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9"/>
      <c r="AU132" s="9"/>
      <c r="AV132" s="9"/>
      <c r="AW132" s="9"/>
      <c r="AX132" s="19"/>
      <c r="AY132" s="19"/>
      <c r="AZ132" s="19"/>
      <c r="BA132" s="19"/>
      <c r="BB132" s="19"/>
      <c r="BC132" s="19"/>
      <c r="BD132" s="19"/>
      <c r="BE132" s="19"/>
      <c r="BF132" s="9"/>
      <c r="BG132" s="9"/>
      <c r="BH132" s="9"/>
      <c r="BI132" s="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9"/>
      <c r="AU133" s="9"/>
      <c r="AV133" s="9"/>
      <c r="AW133" s="9"/>
      <c r="AX133" s="19"/>
      <c r="AY133" s="19"/>
      <c r="AZ133" s="19"/>
      <c r="BA133" s="19"/>
      <c r="BB133" s="19"/>
      <c r="BC133" s="19"/>
      <c r="BD133" s="19"/>
      <c r="BE133" s="19"/>
      <c r="BF133" s="9"/>
      <c r="BG133" s="9"/>
      <c r="BH133" s="9"/>
      <c r="BI133" s="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9"/>
      <c r="AU134" s="9"/>
      <c r="AV134" s="9"/>
      <c r="AW134" s="9"/>
      <c r="AX134" s="19"/>
      <c r="AY134" s="19"/>
      <c r="AZ134" s="19"/>
      <c r="BA134" s="19"/>
      <c r="BB134" s="19"/>
      <c r="BC134" s="19"/>
      <c r="BD134" s="19"/>
      <c r="BE134" s="19"/>
      <c r="BF134" s="9"/>
      <c r="BG134" s="9"/>
      <c r="BH134" s="9"/>
      <c r="BI134" s="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9"/>
      <c r="AU135" s="9"/>
      <c r="AV135" s="9"/>
      <c r="AW135" s="9"/>
      <c r="AX135" s="19"/>
      <c r="AY135" s="19"/>
      <c r="AZ135" s="19"/>
      <c r="BA135" s="19"/>
      <c r="BB135" s="19"/>
      <c r="BC135" s="19"/>
      <c r="BD135" s="19"/>
      <c r="BE135" s="19"/>
      <c r="BF135" s="9"/>
      <c r="BG135" s="9"/>
      <c r="BH135" s="9"/>
      <c r="BI135" s="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9"/>
      <c r="AU136" s="9"/>
      <c r="AV136" s="9"/>
      <c r="AW136" s="9"/>
      <c r="AX136" s="19"/>
      <c r="AY136" s="19"/>
      <c r="AZ136" s="19"/>
      <c r="BA136" s="19"/>
      <c r="BB136" s="19"/>
      <c r="BC136" s="19"/>
      <c r="BD136" s="19"/>
      <c r="BE136" s="19"/>
      <c r="BF136" s="9"/>
      <c r="BG136" s="9"/>
      <c r="BH136" s="9"/>
      <c r="BI136" s="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9"/>
      <c r="AU137" s="9"/>
      <c r="AV137" s="9"/>
      <c r="AW137" s="9"/>
      <c r="AX137" s="19"/>
      <c r="AY137" s="19"/>
      <c r="AZ137" s="19"/>
      <c r="BA137" s="19"/>
      <c r="BB137" s="19"/>
      <c r="BC137" s="19"/>
      <c r="BD137" s="19"/>
      <c r="BE137" s="19"/>
      <c r="BF137" s="9"/>
      <c r="BG137" s="9"/>
      <c r="BH137" s="9"/>
      <c r="BI137" s="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9"/>
      <c r="AU138" s="9"/>
      <c r="AV138" s="9"/>
      <c r="AW138" s="9"/>
      <c r="AX138" s="19"/>
      <c r="AY138" s="19"/>
      <c r="AZ138" s="19"/>
      <c r="BA138" s="19"/>
      <c r="BB138" s="19"/>
      <c r="BC138" s="19"/>
      <c r="BD138" s="19"/>
      <c r="BE138" s="19"/>
      <c r="BF138" s="9"/>
      <c r="BG138" s="9"/>
      <c r="BH138" s="9"/>
      <c r="BI138" s="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9"/>
      <c r="AU139" s="9"/>
      <c r="AV139" s="9"/>
      <c r="AW139" s="9"/>
      <c r="AX139" s="19"/>
      <c r="AY139" s="19"/>
      <c r="AZ139" s="19"/>
      <c r="BA139" s="19"/>
      <c r="BB139" s="19"/>
      <c r="BC139" s="19"/>
      <c r="BD139" s="19"/>
      <c r="BE139" s="19"/>
      <c r="BF139" s="9"/>
      <c r="BG139" s="9"/>
      <c r="BH139" s="9"/>
      <c r="BI139" s="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9"/>
      <c r="AU140" s="9"/>
      <c r="AV140" s="9"/>
      <c r="AW140" s="9"/>
      <c r="AX140" s="19"/>
      <c r="AY140" s="19"/>
      <c r="AZ140" s="19"/>
      <c r="BA140" s="19"/>
      <c r="BB140" s="19"/>
      <c r="BC140" s="19"/>
      <c r="BD140" s="19"/>
      <c r="BE140" s="19"/>
      <c r="BF140" s="9"/>
      <c r="BG140" s="9"/>
      <c r="BH140" s="9"/>
      <c r="BI140" s="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9"/>
      <c r="AU141" s="9"/>
      <c r="AV141" s="9"/>
      <c r="AW141" s="9"/>
      <c r="AX141" s="19"/>
      <c r="AY141" s="19"/>
      <c r="AZ141" s="19"/>
      <c r="BA141" s="19"/>
      <c r="BB141" s="19"/>
      <c r="BC141" s="19"/>
      <c r="BD141" s="19"/>
      <c r="BE141" s="19"/>
      <c r="BF141" s="9"/>
      <c r="BG141" s="9"/>
      <c r="BH141" s="9"/>
      <c r="BI141" s="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9"/>
      <c r="AU142" s="9"/>
      <c r="AV142" s="9"/>
      <c r="AW142" s="9"/>
      <c r="AX142" s="19"/>
      <c r="AY142" s="19"/>
      <c r="AZ142" s="19"/>
      <c r="BA142" s="19"/>
      <c r="BB142" s="19"/>
      <c r="BC142" s="19"/>
      <c r="BD142" s="19"/>
      <c r="BE142" s="19"/>
      <c r="BF142" s="9"/>
      <c r="BG142" s="9"/>
      <c r="BH142" s="9"/>
      <c r="BI142" s="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9"/>
      <c r="AU143" s="9"/>
      <c r="AV143" s="9"/>
      <c r="AW143" s="9"/>
      <c r="AX143" s="19"/>
      <c r="AY143" s="19"/>
      <c r="AZ143" s="19"/>
      <c r="BA143" s="19"/>
      <c r="BB143" s="19"/>
      <c r="BC143" s="19"/>
      <c r="BD143" s="19"/>
      <c r="BE143" s="19"/>
      <c r="BF143" s="9"/>
      <c r="BG143" s="9"/>
      <c r="BH143" s="9"/>
      <c r="BI143" s="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9"/>
      <c r="AU144" s="9"/>
      <c r="AV144" s="9"/>
      <c r="AW144" s="9"/>
      <c r="AX144" s="19"/>
      <c r="AY144" s="19"/>
      <c r="AZ144" s="19"/>
      <c r="BA144" s="19"/>
      <c r="BB144" s="19"/>
      <c r="BC144" s="19"/>
      <c r="BD144" s="19"/>
      <c r="BE144" s="19"/>
      <c r="BF144" s="9"/>
      <c r="BG144" s="9"/>
      <c r="BH144" s="9"/>
      <c r="BI144" s="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9"/>
      <c r="AU145" s="9"/>
      <c r="AV145" s="9"/>
      <c r="AW145" s="9"/>
      <c r="AX145" s="19"/>
      <c r="AY145" s="19"/>
      <c r="AZ145" s="19"/>
      <c r="BA145" s="19"/>
      <c r="BB145" s="19"/>
      <c r="BC145" s="19"/>
      <c r="BD145" s="19"/>
      <c r="BE145" s="19"/>
      <c r="BF145" s="9"/>
      <c r="BG145" s="9"/>
      <c r="BH145" s="9"/>
      <c r="BI145" s="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9"/>
      <c r="AU146" s="9"/>
      <c r="AV146" s="9"/>
      <c r="AW146" s="9"/>
      <c r="AX146" s="19"/>
      <c r="AY146" s="19"/>
      <c r="AZ146" s="19"/>
      <c r="BA146" s="19"/>
      <c r="BB146" s="19"/>
      <c r="BC146" s="19"/>
      <c r="BD146" s="19"/>
      <c r="BE146" s="19"/>
      <c r="BF146" s="9"/>
      <c r="BG146" s="9"/>
      <c r="BH146" s="9"/>
      <c r="BI146" s="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9"/>
      <c r="AU147" s="9"/>
      <c r="AV147" s="9"/>
      <c r="AW147" s="9"/>
      <c r="AX147" s="19"/>
      <c r="AY147" s="19"/>
      <c r="AZ147" s="19"/>
      <c r="BA147" s="19"/>
      <c r="BB147" s="19"/>
      <c r="BC147" s="19"/>
      <c r="BD147" s="19"/>
      <c r="BE147" s="19"/>
      <c r="BF147" s="9"/>
      <c r="BG147" s="9"/>
      <c r="BH147" s="9"/>
      <c r="BI147" s="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9"/>
      <c r="AU148" s="9"/>
      <c r="AV148" s="9"/>
      <c r="AW148" s="9"/>
      <c r="AX148" s="19"/>
      <c r="AY148" s="19"/>
      <c r="AZ148" s="19"/>
      <c r="BA148" s="19"/>
      <c r="BB148" s="19"/>
      <c r="BC148" s="19"/>
      <c r="BD148" s="19"/>
      <c r="BE148" s="19"/>
      <c r="BF148" s="9"/>
      <c r="BG148" s="9"/>
      <c r="BH148" s="9"/>
      <c r="BI148" s="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9"/>
      <c r="AU149" s="9"/>
      <c r="AV149" s="9"/>
      <c r="AW149" s="9"/>
      <c r="AX149" s="19"/>
      <c r="AY149" s="19"/>
      <c r="AZ149" s="19"/>
      <c r="BA149" s="19"/>
      <c r="BB149" s="19"/>
      <c r="BC149" s="19"/>
      <c r="BD149" s="19"/>
      <c r="BE149" s="19"/>
      <c r="BF149" s="9"/>
      <c r="BG149" s="9"/>
      <c r="BH149" s="9"/>
      <c r="BI149" s="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9"/>
      <c r="AU150" s="9"/>
      <c r="AV150" s="9"/>
      <c r="AW150" s="9"/>
      <c r="AX150" s="19"/>
      <c r="AY150" s="19"/>
      <c r="AZ150" s="19"/>
      <c r="BA150" s="19"/>
      <c r="BB150" s="19"/>
      <c r="BC150" s="19"/>
      <c r="BD150" s="19"/>
      <c r="BE150" s="19"/>
      <c r="BF150" s="9"/>
      <c r="BG150" s="9"/>
      <c r="BH150" s="9"/>
      <c r="BI150" s="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9"/>
      <c r="AU151" s="9"/>
      <c r="AV151" s="9"/>
      <c r="AW151" s="9"/>
      <c r="AX151" s="19"/>
      <c r="AY151" s="19"/>
      <c r="AZ151" s="19"/>
      <c r="BA151" s="19"/>
      <c r="BB151" s="19"/>
      <c r="BC151" s="19"/>
      <c r="BD151" s="19"/>
      <c r="BE151" s="19"/>
      <c r="BF151" s="9"/>
      <c r="BG151" s="9"/>
      <c r="BH151" s="9"/>
      <c r="BI151" s="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9"/>
      <c r="AU152" s="9"/>
      <c r="AV152" s="9"/>
      <c r="AW152" s="9"/>
      <c r="AX152" s="19"/>
      <c r="AY152" s="19"/>
      <c r="AZ152" s="19"/>
      <c r="BA152" s="19"/>
      <c r="BB152" s="19"/>
      <c r="BC152" s="19"/>
      <c r="BD152" s="19"/>
      <c r="BE152" s="19"/>
      <c r="BF152" s="9"/>
      <c r="BG152" s="9"/>
      <c r="BH152" s="9"/>
      <c r="BI152" s="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9"/>
      <c r="AU153" s="9"/>
      <c r="AV153" s="9"/>
      <c r="AW153" s="9"/>
      <c r="AX153" s="19"/>
      <c r="AY153" s="19"/>
      <c r="AZ153" s="19"/>
      <c r="BA153" s="19"/>
      <c r="BB153" s="19"/>
      <c r="BC153" s="19"/>
      <c r="BD153" s="19"/>
      <c r="BE153" s="19"/>
      <c r="BF153" s="9"/>
      <c r="BG153" s="9"/>
      <c r="BH153" s="9"/>
      <c r="BI153" s="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9"/>
      <c r="AU154" s="9"/>
      <c r="AV154" s="9"/>
      <c r="AW154" s="9"/>
      <c r="AX154" s="19"/>
      <c r="AY154" s="19"/>
      <c r="AZ154" s="19"/>
      <c r="BA154" s="19"/>
      <c r="BB154" s="19"/>
      <c r="BC154" s="19"/>
      <c r="BD154" s="19"/>
      <c r="BE154" s="19"/>
      <c r="BF154" s="9"/>
      <c r="BG154" s="9"/>
      <c r="BH154" s="9"/>
      <c r="BI154" s="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9"/>
      <c r="AU155" s="9"/>
      <c r="AV155" s="9"/>
      <c r="AW155" s="9"/>
      <c r="AX155" s="19"/>
      <c r="AY155" s="19"/>
      <c r="AZ155" s="19"/>
      <c r="BA155" s="19"/>
      <c r="BB155" s="19"/>
      <c r="BC155" s="19"/>
      <c r="BD155" s="19"/>
      <c r="BE155" s="19"/>
      <c r="BF155" s="9"/>
      <c r="BG155" s="9"/>
      <c r="BH155" s="9"/>
      <c r="BI155" s="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9"/>
      <c r="AU156" s="9"/>
      <c r="AV156" s="9"/>
      <c r="AW156" s="9"/>
      <c r="AX156" s="19"/>
      <c r="AY156" s="19"/>
      <c r="AZ156" s="19"/>
      <c r="BA156" s="19"/>
      <c r="BB156" s="19"/>
      <c r="BC156" s="19"/>
      <c r="BD156" s="19"/>
      <c r="BE156" s="19"/>
      <c r="BF156" s="9"/>
      <c r="BG156" s="9"/>
      <c r="BH156" s="9"/>
      <c r="BI156" s="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9"/>
      <c r="AU157" s="9"/>
      <c r="AV157" s="9"/>
      <c r="AW157" s="9"/>
      <c r="AX157" s="19"/>
      <c r="AY157" s="19"/>
      <c r="AZ157" s="19"/>
      <c r="BA157" s="19"/>
      <c r="BB157" s="19"/>
      <c r="BC157" s="19"/>
      <c r="BD157" s="19"/>
      <c r="BE157" s="19"/>
      <c r="BF157" s="9"/>
      <c r="BG157" s="9"/>
      <c r="BH157" s="9"/>
      <c r="BI157" s="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9"/>
      <c r="AU158" s="9"/>
      <c r="AV158" s="9"/>
      <c r="AW158" s="9"/>
      <c r="AX158" s="19"/>
      <c r="AY158" s="19"/>
      <c r="AZ158" s="19"/>
      <c r="BA158" s="19"/>
      <c r="BB158" s="19"/>
      <c r="BC158" s="19"/>
      <c r="BD158" s="19"/>
      <c r="BE158" s="19"/>
      <c r="BF158" s="9"/>
      <c r="BG158" s="9"/>
      <c r="BH158" s="9"/>
      <c r="BI158" s="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9"/>
      <c r="AU159" s="9"/>
      <c r="AV159" s="9"/>
      <c r="AW159" s="9"/>
      <c r="AX159" s="19"/>
      <c r="AY159" s="19"/>
      <c r="AZ159" s="19"/>
      <c r="BA159" s="19"/>
      <c r="BB159" s="19"/>
      <c r="BC159" s="19"/>
      <c r="BD159" s="19"/>
      <c r="BE159" s="19"/>
      <c r="BF159" s="9"/>
      <c r="BG159" s="9"/>
      <c r="BH159" s="9"/>
      <c r="BI159" s="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9"/>
      <c r="AU160" s="9"/>
      <c r="AV160" s="9"/>
      <c r="AW160" s="9"/>
      <c r="AX160" s="19"/>
      <c r="AY160" s="19"/>
      <c r="AZ160" s="19"/>
      <c r="BA160" s="19"/>
      <c r="BB160" s="19"/>
      <c r="BC160" s="19"/>
      <c r="BD160" s="19"/>
      <c r="BE160" s="19"/>
      <c r="BF160" s="9"/>
      <c r="BG160" s="9"/>
      <c r="BH160" s="9"/>
      <c r="BI160" s="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9"/>
      <c r="AU161" s="9"/>
      <c r="AV161" s="9"/>
      <c r="AW161" s="9"/>
      <c r="AX161" s="19"/>
      <c r="AY161" s="19"/>
      <c r="AZ161" s="19"/>
      <c r="BA161" s="19"/>
      <c r="BB161" s="19"/>
      <c r="BC161" s="19"/>
      <c r="BD161" s="19"/>
      <c r="BE161" s="19"/>
      <c r="BF161" s="9"/>
      <c r="BG161" s="9"/>
      <c r="BH161" s="9"/>
      <c r="BI161" s="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9"/>
      <c r="AU162" s="9"/>
      <c r="AV162" s="9"/>
      <c r="AW162" s="9"/>
      <c r="AX162" s="19"/>
      <c r="AY162" s="19"/>
      <c r="AZ162" s="19"/>
      <c r="BA162" s="19"/>
      <c r="BB162" s="19"/>
      <c r="BC162" s="19"/>
      <c r="BD162" s="19"/>
      <c r="BE162" s="19"/>
      <c r="BF162" s="9"/>
      <c r="BG162" s="9"/>
      <c r="BH162" s="9"/>
      <c r="BI162" s="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9"/>
      <c r="AU163" s="9"/>
      <c r="AV163" s="9"/>
      <c r="AW163" s="9"/>
      <c r="AX163" s="19"/>
      <c r="AY163" s="19"/>
      <c r="AZ163" s="19"/>
      <c r="BA163" s="19"/>
      <c r="BB163" s="19"/>
      <c r="BC163" s="19"/>
      <c r="BD163" s="19"/>
      <c r="BE163" s="19"/>
      <c r="BF163" s="9"/>
      <c r="BG163" s="9"/>
      <c r="BH163" s="9"/>
      <c r="BI163" s="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9"/>
      <c r="AU164" s="9"/>
      <c r="AV164" s="9"/>
      <c r="AW164" s="9"/>
      <c r="AX164" s="19"/>
      <c r="AY164" s="19"/>
      <c r="AZ164" s="19"/>
      <c r="BA164" s="19"/>
      <c r="BB164" s="19"/>
      <c r="BC164" s="19"/>
      <c r="BD164" s="19"/>
      <c r="BE164" s="19"/>
      <c r="BF164" s="9"/>
      <c r="BG164" s="9"/>
      <c r="BH164" s="9"/>
      <c r="BI164" s="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9"/>
      <c r="AU165" s="9"/>
      <c r="AV165" s="9"/>
      <c r="AW165" s="9"/>
      <c r="AX165" s="19"/>
      <c r="AY165" s="19"/>
      <c r="AZ165" s="19"/>
      <c r="BA165" s="19"/>
      <c r="BB165" s="19"/>
      <c r="BC165" s="19"/>
      <c r="BD165" s="19"/>
      <c r="BE165" s="19"/>
      <c r="BF165" s="9"/>
      <c r="BG165" s="9"/>
      <c r="BH165" s="9"/>
      <c r="BI165" s="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9"/>
      <c r="AU166" s="9"/>
      <c r="AV166" s="9"/>
      <c r="AW166" s="9"/>
      <c r="AX166" s="19"/>
      <c r="AY166" s="19"/>
      <c r="AZ166" s="19"/>
      <c r="BA166" s="19"/>
      <c r="BB166" s="19"/>
      <c r="BC166" s="19"/>
      <c r="BD166" s="19"/>
      <c r="BE166" s="19"/>
      <c r="BF166" s="9"/>
      <c r="BG166" s="9"/>
      <c r="BH166" s="9"/>
      <c r="BI166" s="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9"/>
      <c r="AU167" s="9"/>
      <c r="AV167" s="9"/>
      <c r="AW167" s="9"/>
      <c r="AX167" s="19"/>
      <c r="AY167" s="19"/>
      <c r="AZ167" s="19"/>
      <c r="BA167" s="19"/>
      <c r="BB167" s="19"/>
      <c r="BC167" s="19"/>
      <c r="BD167" s="19"/>
      <c r="BE167" s="19"/>
      <c r="BF167" s="9"/>
      <c r="BG167" s="9"/>
      <c r="BH167" s="9"/>
      <c r="BI167" s="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9"/>
      <c r="AU168" s="9"/>
      <c r="AV168" s="9"/>
      <c r="AW168" s="9"/>
      <c r="AX168" s="19"/>
      <c r="AY168" s="19"/>
      <c r="AZ168" s="19"/>
      <c r="BA168" s="19"/>
      <c r="BB168" s="19"/>
      <c r="BC168" s="19"/>
      <c r="BD168" s="19"/>
      <c r="BE168" s="19"/>
      <c r="BF168" s="9"/>
      <c r="BG168" s="9"/>
      <c r="BH168" s="9"/>
      <c r="BI168" s="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9"/>
      <c r="AU169" s="9"/>
      <c r="AV169" s="9"/>
      <c r="AW169" s="9"/>
      <c r="AX169" s="19"/>
      <c r="AY169" s="19"/>
      <c r="AZ169" s="19"/>
      <c r="BA169" s="19"/>
      <c r="BB169" s="19"/>
      <c r="BC169" s="19"/>
      <c r="BD169" s="19"/>
      <c r="BE169" s="19"/>
      <c r="BF169" s="9"/>
      <c r="BG169" s="9"/>
      <c r="BH169" s="9"/>
      <c r="BI169" s="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9"/>
      <c r="AU170" s="9"/>
      <c r="AV170" s="9"/>
      <c r="AW170" s="9"/>
      <c r="AX170" s="19"/>
      <c r="AY170" s="19"/>
      <c r="AZ170" s="19"/>
      <c r="BA170" s="19"/>
      <c r="BB170" s="19"/>
      <c r="BC170" s="19"/>
      <c r="BD170" s="19"/>
      <c r="BE170" s="19"/>
      <c r="BF170" s="9"/>
      <c r="BG170" s="9"/>
      <c r="BH170" s="9"/>
      <c r="BI170" s="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9"/>
      <c r="AU171" s="9"/>
      <c r="AV171" s="9"/>
      <c r="AW171" s="9"/>
      <c r="AX171" s="19"/>
      <c r="AY171" s="19"/>
      <c r="AZ171" s="19"/>
      <c r="BA171" s="19"/>
      <c r="BB171" s="19"/>
      <c r="BC171" s="19"/>
      <c r="BD171" s="19"/>
      <c r="BE171" s="19"/>
      <c r="BF171" s="9"/>
      <c r="BG171" s="9"/>
      <c r="BH171" s="9"/>
      <c r="BI171" s="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9"/>
      <c r="AU172" s="9"/>
      <c r="AV172" s="9"/>
      <c r="AW172" s="9"/>
      <c r="AX172" s="19"/>
      <c r="AY172" s="19"/>
      <c r="AZ172" s="19"/>
      <c r="BA172" s="19"/>
      <c r="BB172" s="19"/>
      <c r="BC172" s="19"/>
      <c r="BD172" s="19"/>
      <c r="BE172" s="19"/>
      <c r="BF172" s="9"/>
      <c r="BG172" s="9"/>
      <c r="BH172" s="9"/>
      <c r="BI172" s="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9"/>
      <c r="AU173" s="9"/>
      <c r="AV173" s="9"/>
      <c r="AW173" s="9"/>
      <c r="AX173" s="19"/>
      <c r="AY173" s="19"/>
      <c r="AZ173" s="19"/>
      <c r="BA173" s="19"/>
      <c r="BB173" s="19"/>
      <c r="BC173" s="19"/>
      <c r="BD173" s="19"/>
      <c r="BE173" s="19"/>
      <c r="BF173" s="9"/>
      <c r="BG173" s="9"/>
      <c r="BH173" s="9"/>
      <c r="BI173" s="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9"/>
      <c r="AU174" s="9"/>
      <c r="AV174" s="9"/>
      <c r="AW174" s="9"/>
      <c r="AX174" s="19"/>
      <c r="AY174" s="19"/>
      <c r="AZ174" s="19"/>
      <c r="BA174" s="19"/>
      <c r="BB174" s="19"/>
      <c r="BC174" s="19"/>
      <c r="BD174" s="19"/>
      <c r="BE174" s="19"/>
      <c r="BF174" s="9"/>
      <c r="BG174" s="9"/>
      <c r="BH174" s="9"/>
      <c r="BI174" s="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9"/>
      <c r="AU175" s="9"/>
      <c r="AV175" s="9"/>
      <c r="AW175" s="9"/>
      <c r="AX175" s="19"/>
      <c r="AY175" s="19"/>
      <c r="AZ175" s="19"/>
      <c r="BA175" s="19"/>
      <c r="BB175" s="19"/>
      <c r="BC175" s="19"/>
      <c r="BD175" s="19"/>
      <c r="BE175" s="19"/>
      <c r="BF175" s="9"/>
      <c r="BG175" s="9"/>
      <c r="BH175" s="9"/>
      <c r="BI175" s="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9"/>
      <c r="AU176" s="9"/>
      <c r="AV176" s="9"/>
      <c r="AW176" s="9"/>
      <c r="AX176" s="19"/>
      <c r="AY176" s="19"/>
      <c r="AZ176" s="19"/>
      <c r="BA176" s="19"/>
      <c r="BB176" s="19"/>
      <c r="BC176" s="19"/>
      <c r="BD176" s="19"/>
      <c r="BE176" s="19"/>
      <c r="BF176" s="9"/>
      <c r="BG176" s="9"/>
      <c r="BH176" s="9"/>
      <c r="BI176" s="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9"/>
      <c r="AU177" s="9"/>
      <c r="AV177" s="9"/>
      <c r="AW177" s="9"/>
      <c r="AX177" s="19"/>
      <c r="AY177" s="19"/>
      <c r="AZ177" s="19"/>
      <c r="BA177" s="19"/>
      <c r="BB177" s="19"/>
      <c r="BC177" s="19"/>
      <c r="BD177" s="19"/>
      <c r="BE177" s="19"/>
      <c r="BF177" s="9"/>
      <c r="BG177" s="9"/>
      <c r="BH177" s="9"/>
      <c r="BI177" s="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9"/>
      <c r="AU178" s="9"/>
      <c r="AV178" s="9"/>
      <c r="AW178" s="9"/>
      <c r="AX178" s="19"/>
      <c r="AY178" s="19"/>
      <c r="AZ178" s="19"/>
      <c r="BA178" s="19"/>
      <c r="BB178" s="19"/>
      <c r="BC178" s="19"/>
      <c r="BD178" s="19"/>
      <c r="BE178" s="19"/>
      <c r="BF178" s="9"/>
      <c r="BG178" s="9"/>
      <c r="BH178" s="9"/>
      <c r="BI178" s="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9"/>
      <c r="AU179" s="9"/>
      <c r="AV179" s="9"/>
      <c r="AW179" s="9"/>
      <c r="AX179" s="19"/>
      <c r="AY179" s="19"/>
      <c r="AZ179" s="19"/>
      <c r="BA179" s="19"/>
      <c r="BB179" s="19"/>
      <c r="BC179" s="19"/>
      <c r="BD179" s="19"/>
      <c r="BE179" s="19"/>
      <c r="BF179" s="9"/>
      <c r="BG179" s="9"/>
      <c r="BH179" s="9"/>
      <c r="BI179" s="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9"/>
      <c r="AU180" s="9"/>
      <c r="AV180" s="9"/>
      <c r="AW180" s="9"/>
      <c r="AX180" s="19"/>
      <c r="AY180" s="19"/>
      <c r="AZ180" s="19"/>
      <c r="BA180" s="19"/>
      <c r="BB180" s="19"/>
      <c r="BC180" s="19"/>
      <c r="BD180" s="19"/>
      <c r="BE180" s="19"/>
      <c r="BF180" s="9"/>
      <c r="BG180" s="9"/>
      <c r="BH180" s="9"/>
      <c r="BI180" s="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9"/>
      <c r="AU181" s="9"/>
      <c r="AV181" s="9"/>
      <c r="AW181" s="9"/>
      <c r="AX181" s="19"/>
      <c r="AY181" s="19"/>
      <c r="AZ181" s="19"/>
      <c r="BA181" s="19"/>
      <c r="BB181" s="19"/>
      <c r="BC181" s="19"/>
      <c r="BD181" s="19"/>
      <c r="BE181" s="19"/>
      <c r="BF181" s="9"/>
      <c r="BG181" s="9"/>
      <c r="BH181" s="9"/>
      <c r="BI181" s="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9"/>
      <c r="AU182" s="9"/>
      <c r="AV182" s="9"/>
      <c r="AW182" s="9"/>
      <c r="AX182" s="19"/>
      <c r="AY182" s="19"/>
      <c r="AZ182" s="19"/>
      <c r="BA182" s="19"/>
      <c r="BB182" s="19"/>
      <c r="BC182" s="19"/>
      <c r="BD182" s="19"/>
      <c r="BE182" s="19"/>
      <c r="BF182" s="9"/>
      <c r="BG182" s="9"/>
      <c r="BH182" s="9"/>
      <c r="BI182" s="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9"/>
      <c r="AU183" s="9"/>
      <c r="AV183" s="9"/>
      <c r="AW183" s="9"/>
      <c r="AX183" s="19"/>
      <c r="AY183" s="19"/>
      <c r="AZ183" s="19"/>
      <c r="BA183" s="19"/>
      <c r="BB183" s="19"/>
      <c r="BC183" s="19"/>
      <c r="BD183" s="19"/>
      <c r="BE183" s="19"/>
      <c r="BF183" s="9"/>
      <c r="BG183" s="9"/>
      <c r="BH183" s="9"/>
      <c r="BI183" s="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9"/>
      <c r="AU184" s="9"/>
      <c r="AV184" s="9"/>
      <c r="AW184" s="9"/>
      <c r="AX184" s="19"/>
      <c r="AY184" s="19"/>
      <c r="AZ184" s="19"/>
      <c r="BA184" s="19"/>
      <c r="BB184" s="19"/>
      <c r="BC184" s="19"/>
      <c r="BD184" s="19"/>
      <c r="BE184" s="19"/>
      <c r="BF184" s="9"/>
      <c r="BG184" s="9"/>
      <c r="BH184" s="9"/>
      <c r="BI184" s="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9"/>
      <c r="AU185" s="9"/>
      <c r="AV185" s="9"/>
      <c r="AW185" s="9"/>
      <c r="AX185" s="19"/>
      <c r="AY185" s="19"/>
      <c r="AZ185" s="19"/>
      <c r="BA185" s="19"/>
      <c r="BB185" s="19"/>
      <c r="BC185" s="19"/>
      <c r="BD185" s="19"/>
      <c r="BE185" s="19"/>
      <c r="BF185" s="9"/>
      <c r="BG185" s="9"/>
      <c r="BH185" s="9"/>
      <c r="BI185" s="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9"/>
      <c r="AU186" s="9"/>
      <c r="AV186" s="9"/>
      <c r="AW186" s="9"/>
      <c r="AX186" s="19"/>
      <c r="AY186" s="19"/>
      <c r="AZ186" s="19"/>
      <c r="BA186" s="19"/>
      <c r="BB186" s="19"/>
      <c r="BC186" s="19"/>
      <c r="BD186" s="19"/>
      <c r="BE186" s="19"/>
      <c r="BF186" s="9"/>
      <c r="BG186" s="9"/>
      <c r="BH186" s="9"/>
      <c r="BI186" s="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9"/>
      <c r="AU187" s="9"/>
      <c r="AV187" s="9"/>
      <c r="AW187" s="9"/>
      <c r="AX187" s="19"/>
      <c r="AY187" s="19"/>
      <c r="AZ187" s="19"/>
      <c r="BA187" s="19"/>
      <c r="BB187" s="19"/>
      <c r="BC187" s="19"/>
      <c r="BD187" s="19"/>
      <c r="BE187" s="19"/>
      <c r="BF187" s="9"/>
      <c r="BG187" s="9"/>
      <c r="BH187" s="9"/>
      <c r="BI187" s="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9"/>
      <c r="AU188" s="9"/>
      <c r="AV188" s="9"/>
      <c r="AW188" s="9"/>
      <c r="AX188" s="19"/>
      <c r="AY188" s="19"/>
      <c r="AZ188" s="19"/>
      <c r="BA188" s="19"/>
      <c r="BB188" s="19"/>
      <c r="BC188" s="19"/>
      <c r="BD188" s="19"/>
      <c r="BE188" s="19"/>
      <c r="BF188" s="9"/>
      <c r="BG188" s="9"/>
      <c r="BH188" s="9"/>
      <c r="BI188" s="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9"/>
      <c r="AU189" s="9"/>
      <c r="AV189" s="9"/>
      <c r="AW189" s="9"/>
      <c r="AX189" s="19"/>
      <c r="AY189" s="19"/>
      <c r="AZ189" s="19"/>
      <c r="BA189" s="19"/>
      <c r="BB189" s="19"/>
      <c r="BC189" s="19"/>
      <c r="BD189" s="19"/>
      <c r="BE189" s="19"/>
      <c r="BF189" s="9"/>
      <c r="BG189" s="9"/>
      <c r="BH189" s="9"/>
      <c r="BI189" s="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9"/>
      <c r="AU190" s="9"/>
      <c r="AV190" s="9"/>
      <c r="AW190" s="9"/>
      <c r="AX190" s="19"/>
      <c r="AY190" s="19"/>
      <c r="AZ190" s="19"/>
      <c r="BA190" s="19"/>
      <c r="BB190" s="19"/>
      <c r="BC190" s="19"/>
      <c r="BD190" s="19"/>
      <c r="BE190" s="19"/>
      <c r="BF190" s="9"/>
      <c r="BG190" s="9"/>
      <c r="BH190" s="9"/>
      <c r="BI190" s="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9"/>
      <c r="AU191" s="9"/>
      <c r="AV191" s="9"/>
      <c r="AW191" s="9"/>
      <c r="AX191" s="19"/>
      <c r="AY191" s="19"/>
      <c r="AZ191" s="19"/>
      <c r="BA191" s="19"/>
      <c r="BB191" s="19"/>
      <c r="BC191" s="19"/>
      <c r="BD191" s="19"/>
      <c r="BE191" s="19"/>
      <c r="BF191" s="9"/>
      <c r="BG191" s="9"/>
      <c r="BH191" s="9"/>
      <c r="BI191" s="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9"/>
      <c r="AU192" s="9"/>
      <c r="AV192" s="9"/>
      <c r="AW192" s="9"/>
      <c r="AX192" s="19"/>
      <c r="AY192" s="19"/>
      <c r="AZ192" s="19"/>
      <c r="BA192" s="19"/>
      <c r="BB192" s="19"/>
      <c r="BC192" s="19"/>
      <c r="BD192" s="19"/>
      <c r="BE192" s="19"/>
      <c r="BF192" s="9"/>
      <c r="BG192" s="9"/>
      <c r="BH192" s="9"/>
      <c r="BI192" s="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9"/>
      <c r="AU193" s="9"/>
      <c r="AV193" s="9"/>
      <c r="AW193" s="9"/>
      <c r="AX193" s="19"/>
      <c r="AY193" s="19"/>
      <c r="AZ193" s="19"/>
      <c r="BA193" s="19"/>
      <c r="BB193" s="19"/>
      <c r="BC193" s="19"/>
      <c r="BD193" s="19"/>
      <c r="BE193" s="19"/>
      <c r="BF193" s="9"/>
      <c r="BG193" s="9"/>
      <c r="BH193" s="9"/>
      <c r="BI193" s="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9"/>
      <c r="AU194" s="9"/>
      <c r="AV194" s="9"/>
      <c r="AW194" s="9"/>
      <c r="AX194" s="19"/>
      <c r="AY194" s="19"/>
      <c r="AZ194" s="19"/>
      <c r="BA194" s="19"/>
      <c r="BB194" s="19"/>
      <c r="BC194" s="19"/>
      <c r="BD194" s="19"/>
      <c r="BE194" s="19"/>
      <c r="BF194" s="9"/>
      <c r="BG194" s="9"/>
      <c r="BH194" s="9"/>
      <c r="BI194" s="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9"/>
      <c r="AU195" s="9"/>
      <c r="AV195" s="9"/>
      <c r="AW195" s="9"/>
      <c r="AX195" s="19"/>
      <c r="AY195" s="19"/>
      <c r="AZ195" s="19"/>
      <c r="BA195" s="19"/>
      <c r="BB195" s="19"/>
      <c r="BC195" s="19"/>
      <c r="BD195" s="19"/>
      <c r="BE195" s="19"/>
      <c r="BF195" s="9"/>
      <c r="BG195" s="9"/>
      <c r="BH195" s="9"/>
      <c r="BI195" s="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9"/>
      <c r="AU196" s="9"/>
      <c r="AV196" s="9"/>
      <c r="AW196" s="9"/>
      <c r="AX196" s="19"/>
      <c r="AY196" s="19"/>
      <c r="AZ196" s="19"/>
      <c r="BA196" s="19"/>
      <c r="BB196" s="19"/>
      <c r="BC196" s="19"/>
      <c r="BD196" s="19"/>
      <c r="BE196" s="19"/>
      <c r="BF196" s="9"/>
      <c r="BG196" s="9"/>
      <c r="BH196" s="9"/>
      <c r="BI196" s="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9"/>
      <c r="AU197" s="9"/>
      <c r="AV197" s="9"/>
      <c r="AW197" s="9"/>
      <c r="AX197" s="19"/>
      <c r="AY197" s="19"/>
      <c r="AZ197" s="19"/>
      <c r="BA197" s="19"/>
      <c r="BB197" s="19"/>
      <c r="BC197" s="19"/>
      <c r="BD197" s="19"/>
      <c r="BE197" s="19"/>
      <c r="BF197" s="9"/>
      <c r="BG197" s="9"/>
      <c r="BH197" s="9"/>
      <c r="BI197" s="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9"/>
      <c r="AU198" s="9"/>
      <c r="AV198" s="9"/>
      <c r="AW198" s="9"/>
      <c r="AX198" s="19"/>
      <c r="AY198" s="19"/>
      <c r="AZ198" s="19"/>
      <c r="BA198" s="19"/>
      <c r="BB198" s="19"/>
      <c r="BC198" s="19"/>
      <c r="BD198" s="19"/>
      <c r="BE198" s="19"/>
      <c r="BF198" s="9"/>
      <c r="BG198" s="9"/>
      <c r="BH198" s="9"/>
      <c r="BI198" s="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9"/>
      <c r="AU199" s="9"/>
      <c r="AV199" s="9"/>
      <c r="AW199" s="9"/>
      <c r="AX199" s="19"/>
      <c r="AY199" s="19"/>
      <c r="AZ199" s="19"/>
      <c r="BA199" s="19"/>
      <c r="BB199" s="19"/>
      <c r="BC199" s="19"/>
      <c r="BD199" s="19"/>
      <c r="BE199" s="19"/>
      <c r="BF199" s="9"/>
      <c r="BG199" s="9"/>
      <c r="BH199" s="9"/>
      <c r="BI199" s="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9"/>
      <c r="AU200" s="9"/>
      <c r="AV200" s="9"/>
      <c r="AW200" s="9"/>
      <c r="AX200" s="19"/>
      <c r="AY200" s="19"/>
      <c r="AZ200" s="19"/>
      <c r="BA200" s="19"/>
      <c r="BB200" s="19"/>
      <c r="BC200" s="19"/>
      <c r="BD200" s="19"/>
      <c r="BE200" s="19"/>
      <c r="BF200" s="9"/>
      <c r="BG200" s="9"/>
      <c r="BH200" s="9"/>
      <c r="BI200" s="9"/>
      <c r="BJ200" s="9"/>
      <c r="BK200" s="9"/>
      <c r="BL200" s="9"/>
      <c r="BM200" s="9"/>
      <c r="BN200" s="9"/>
    </row>
  </sheetData>
  <mergeCells>
    <mergeCell ref="BF1:BG1"/>
    <mergeCell ref="M2:N2"/>
    <mergeCell ref="O2:P2"/>
    <mergeCell ref="Q2:S2"/>
    <mergeCell ref="AE2:AF2"/>
    <mergeCell ref="AG2:AH2"/>
    <mergeCell ref="AI2:AK2"/>
    <mergeCell ref="BF2:BG2"/>
    <mergeCell ref="M1:N1"/>
    <mergeCell ref="O1:P1"/>
    <mergeCell ref="Q1:S1"/>
    <mergeCell ref="AE1:AF1"/>
    <mergeCell ref="AG1:AH1"/>
    <mergeCell ref="AI1:AK1"/>
    <mergeCell ref="A3:S3"/>
    <mergeCell ref="T3:AI3"/>
    <mergeCell ref="A4:R4"/>
    <mergeCell ref="T4:AI4"/>
    <mergeCell ref="B5:I6"/>
    <mergeCell ref="J5:K7"/>
    <mergeCell ref="L5:M7"/>
    <mergeCell ref="N5:O7"/>
    <mergeCell ref="P5:Q7"/>
    <mergeCell ref="R5:S7"/>
    <mergeCell ref="X7:Y7"/>
    <mergeCell ref="AH5:AI7"/>
    <mergeCell ref="BH5:BI7"/>
    <mergeCell ref="AL6:AO6"/>
    <mergeCell ref="AP6:AS6"/>
    <mergeCell ref="AX6:AY7"/>
    <mergeCell ref="AZ6:BA7"/>
    <mergeCell ref="BB6:BE6"/>
    <mergeCell ref="AL7:AM7"/>
    <mergeCell ref="AN7:AO7"/>
    <mergeCell ref="AP7:AQ7"/>
    <mergeCell ref="AR7:AS7"/>
    <mergeCell ref="BF5:BG7"/>
    <mergeCell ref="AT7:AU7"/>
    <mergeCell ref="AV7:AW7"/>
    <mergeCell ref="BB7:BC7"/>
    <mergeCell ref="BD7:BE7"/>
    <mergeCell ref="AJ5:AK7"/>
    <mergeCell ref="AL5:AS5"/>
    <mergeCell ref="AT5:AW6"/>
    <mergeCell ref="AX5:BE5"/>
    <mergeCell ref="B7:C7"/>
    <mergeCell ref="D7:E7"/>
    <mergeCell ref="F7:G7"/>
    <mergeCell ref="H7:I7"/>
    <mergeCell ref="V7:W7"/>
    <mergeCell ref="T5:U7"/>
    <mergeCell ref="V5:Y6"/>
    <mergeCell ref="Z5:AA7"/>
    <mergeCell ref="AB5:AC7"/>
    <mergeCell ref="AD5:AE7"/>
    <mergeCell ref="AF5:AG7"/>
    <mergeCell ref="AL20:AP20"/>
    <mergeCell ref="AX20:BB20"/>
    <mergeCell ref="BH8:BI8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H17:BI17"/>
    <mergeCell ref="AV19:AW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