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y97\退休+遺屬金+撫卹案\退休、撫慰、撫卹人員統計表\113年退休人員統計-平台下載\"/>
    </mc:Choice>
  </mc:AlternateContent>
  <xr:revisionPtr revIDLastSave="0" documentId="13_ncr:1_{6BF88578-4CC0-4B8C-B3A6-52215B16D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機關退休人數按年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0" i="1" l="1"/>
  <c r="AR30" i="1"/>
  <c r="AN30" i="1"/>
  <c r="AM30" i="1"/>
  <c r="AL30" i="1"/>
  <c r="AK30" i="1"/>
  <c r="AE30" i="1"/>
  <c r="AA30" i="1"/>
  <c r="J30" i="1" s="1"/>
  <c r="W30" i="1"/>
  <c r="V30" i="1"/>
  <c r="E30" i="1" s="1"/>
  <c r="U30" i="1"/>
  <c r="T30" i="1"/>
  <c r="C30" i="1" s="1"/>
  <c r="Q30" i="1"/>
  <c r="P30" i="1"/>
  <c r="O30" i="1"/>
  <c r="M30" i="1"/>
  <c r="L30" i="1"/>
  <c r="K30" i="1"/>
  <c r="I30" i="1"/>
  <c r="H30" i="1"/>
  <c r="G30" i="1"/>
  <c r="AV29" i="1"/>
  <c r="AR29" i="1"/>
  <c r="AN29" i="1"/>
  <c r="AM29" i="1"/>
  <c r="AL29" i="1"/>
  <c r="AK29" i="1"/>
  <c r="AE29" i="1"/>
  <c r="AA29" i="1"/>
  <c r="W29" i="1"/>
  <c r="V29" i="1"/>
  <c r="E29" i="1" s="1"/>
  <c r="U29" i="1"/>
  <c r="D29" i="1" s="1"/>
  <c r="T29" i="1"/>
  <c r="Q29" i="1"/>
  <c r="P29" i="1"/>
  <c r="O29" i="1"/>
  <c r="M29" i="1"/>
  <c r="L29" i="1"/>
  <c r="K29" i="1"/>
  <c r="I29" i="1"/>
  <c r="H29" i="1"/>
  <c r="G29" i="1"/>
  <c r="AV28" i="1"/>
  <c r="N28" i="1" s="1"/>
  <c r="AR28" i="1"/>
  <c r="AN28" i="1"/>
  <c r="AM28" i="1"/>
  <c r="AL28" i="1"/>
  <c r="AK28" i="1"/>
  <c r="AE28" i="1"/>
  <c r="AA28" i="1"/>
  <c r="J28" i="1" s="1"/>
  <c r="W28" i="1"/>
  <c r="F28" i="1" s="1"/>
  <c r="V28" i="1"/>
  <c r="E28" i="1" s="1"/>
  <c r="U28" i="1"/>
  <c r="T28" i="1"/>
  <c r="C28" i="1" s="1"/>
  <c r="Q28" i="1"/>
  <c r="P28" i="1"/>
  <c r="O28" i="1"/>
  <c r="M28" i="1"/>
  <c r="L28" i="1"/>
  <c r="K28" i="1"/>
  <c r="I28" i="1"/>
  <c r="H28" i="1"/>
  <c r="G28" i="1"/>
  <c r="AV27" i="1"/>
  <c r="AR27" i="1"/>
  <c r="J27" i="1" s="1"/>
  <c r="AN27" i="1"/>
  <c r="AM27" i="1"/>
  <c r="AL27" i="1"/>
  <c r="AK27" i="1"/>
  <c r="AE27" i="1"/>
  <c r="AA27" i="1"/>
  <c r="W27" i="1"/>
  <c r="V27" i="1"/>
  <c r="E27" i="1" s="1"/>
  <c r="U27" i="1"/>
  <c r="T27" i="1"/>
  <c r="S27" i="1"/>
  <c r="Q27" i="1"/>
  <c r="P27" i="1"/>
  <c r="O27" i="1"/>
  <c r="M27" i="1"/>
  <c r="L27" i="1"/>
  <c r="K27" i="1"/>
  <c r="I27" i="1"/>
  <c r="H27" i="1"/>
  <c r="G27" i="1"/>
  <c r="AV26" i="1"/>
  <c r="AR26" i="1"/>
  <c r="AN26" i="1"/>
  <c r="AM26" i="1"/>
  <c r="AL26" i="1"/>
  <c r="AK26" i="1"/>
  <c r="AE26" i="1"/>
  <c r="AA26" i="1"/>
  <c r="J26" i="1" s="1"/>
  <c r="W26" i="1"/>
  <c r="V26" i="1"/>
  <c r="U26" i="1"/>
  <c r="T26" i="1"/>
  <c r="Q26" i="1"/>
  <c r="P26" i="1"/>
  <c r="O26" i="1"/>
  <c r="M26" i="1"/>
  <c r="L26" i="1"/>
  <c r="K26" i="1"/>
  <c r="I26" i="1"/>
  <c r="H26" i="1"/>
  <c r="G26" i="1"/>
  <c r="AV25" i="1"/>
  <c r="AR25" i="1"/>
  <c r="J25" i="1" s="1"/>
  <c r="AN25" i="1"/>
  <c r="AM25" i="1"/>
  <c r="AL25" i="1"/>
  <c r="AK25" i="1"/>
  <c r="AE25" i="1"/>
  <c r="AA25" i="1"/>
  <c r="W25" i="1"/>
  <c r="S25" i="1" s="1"/>
  <c r="V25" i="1"/>
  <c r="U25" i="1"/>
  <c r="T25" i="1"/>
  <c r="Q25" i="1"/>
  <c r="P25" i="1"/>
  <c r="O25" i="1"/>
  <c r="M25" i="1"/>
  <c r="L25" i="1"/>
  <c r="K25" i="1"/>
  <c r="I25" i="1"/>
  <c r="H25" i="1"/>
  <c r="G25" i="1"/>
  <c r="AV24" i="1"/>
  <c r="AR24" i="1"/>
  <c r="AN24" i="1"/>
  <c r="AM24" i="1"/>
  <c r="AL24" i="1"/>
  <c r="AK24" i="1"/>
  <c r="AE24" i="1"/>
  <c r="AA24" i="1"/>
  <c r="W24" i="1"/>
  <c r="F24" i="1" s="1"/>
  <c r="V24" i="1"/>
  <c r="U24" i="1"/>
  <c r="D24" i="1" s="1"/>
  <c r="T24" i="1"/>
  <c r="Q24" i="1"/>
  <c r="P24" i="1"/>
  <c r="O24" i="1"/>
  <c r="M24" i="1"/>
  <c r="L24" i="1"/>
  <c r="K24" i="1"/>
  <c r="I24" i="1"/>
  <c r="H24" i="1"/>
  <c r="G24" i="1"/>
  <c r="AV23" i="1"/>
  <c r="AR23" i="1"/>
  <c r="AN23" i="1"/>
  <c r="AM23" i="1"/>
  <c r="AL23" i="1"/>
  <c r="AK23" i="1"/>
  <c r="AE23" i="1"/>
  <c r="AA23" i="1"/>
  <c r="W23" i="1"/>
  <c r="V23" i="1"/>
  <c r="U23" i="1"/>
  <c r="T23" i="1"/>
  <c r="Q23" i="1"/>
  <c r="P23" i="1"/>
  <c r="O23" i="1"/>
  <c r="M23" i="1"/>
  <c r="L23" i="1"/>
  <c r="K23" i="1"/>
  <c r="J23" i="1"/>
  <c r="I23" i="1"/>
  <c r="H23" i="1"/>
  <c r="G23" i="1"/>
  <c r="AV22" i="1"/>
  <c r="AR22" i="1"/>
  <c r="AN22" i="1"/>
  <c r="AJ22" i="1" s="1"/>
  <c r="AM22" i="1"/>
  <c r="AL22" i="1"/>
  <c r="AK22" i="1"/>
  <c r="AE22" i="1"/>
  <c r="AA22" i="1"/>
  <c r="J22" i="1" s="1"/>
  <c r="W22" i="1"/>
  <c r="F22" i="1" s="1"/>
  <c r="V22" i="1"/>
  <c r="E22" i="1" s="1"/>
  <c r="U22" i="1"/>
  <c r="D22" i="1" s="1"/>
  <c r="T22" i="1"/>
  <c r="C22" i="1" s="1"/>
  <c r="Q22" i="1"/>
  <c r="P22" i="1"/>
  <c r="O22" i="1"/>
  <c r="M22" i="1"/>
  <c r="L22" i="1"/>
  <c r="K22" i="1"/>
  <c r="I22" i="1"/>
  <c r="H22" i="1"/>
  <c r="G22" i="1"/>
  <c r="AV21" i="1"/>
  <c r="AR21" i="1"/>
  <c r="AN21" i="1"/>
  <c r="F21" i="1" s="1"/>
  <c r="AM21" i="1"/>
  <c r="AL21" i="1"/>
  <c r="AK21" i="1"/>
  <c r="AE21" i="1"/>
  <c r="S21" i="1" s="1"/>
  <c r="AA21" i="1"/>
  <c r="W21" i="1"/>
  <c r="V21" i="1"/>
  <c r="E21" i="1" s="1"/>
  <c r="U21" i="1"/>
  <c r="T21" i="1"/>
  <c r="Q21" i="1"/>
  <c r="P21" i="1"/>
  <c r="O21" i="1"/>
  <c r="M21" i="1"/>
  <c r="L21" i="1"/>
  <c r="K21" i="1"/>
  <c r="I21" i="1"/>
  <c r="H21" i="1"/>
  <c r="G21" i="1"/>
  <c r="AV20" i="1"/>
  <c r="AR20" i="1"/>
  <c r="AN20" i="1"/>
  <c r="AJ20" i="1" s="1"/>
  <c r="AM20" i="1"/>
  <c r="AL20" i="1"/>
  <c r="AK20" i="1"/>
  <c r="AE20" i="1"/>
  <c r="AA20" i="1"/>
  <c r="J20" i="1" s="1"/>
  <c r="W20" i="1"/>
  <c r="V20" i="1"/>
  <c r="U20" i="1"/>
  <c r="T20" i="1"/>
  <c r="Q20" i="1"/>
  <c r="P20" i="1"/>
  <c r="O20" i="1"/>
  <c r="N20" i="1"/>
  <c r="M20" i="1"/>
  <c r="L20" i="1"/>
  <c r="K20" i="1"/>
  <c r="I20" i="1"/>
  <c r="H20" i="1"/>
  <c r="G20" i="1"/>
  <c r="AV19" i="1"/>
  <c r="AR19" i="1"/>
  <c r="AN19" i="1"/>
  <c r="AM19" i="1"/>
  <c r="AL19" i="1"/>
  <c r="AK19" i="1"/>
  <c r="AE19" i="1"/>
  <c r="N19" i="1" s="1"/>
  <c r="AA19" i="1"/>
  <c r="W19" i="1"/>
  <c r="V19" i="1"/>
  <c r="U19" i="1"/>
  <c r="T19" i="1"/>
  <c r="Q19" i="1"/>
  <c r="P19" i="1"/>
  <c r="O19" i="1"/>
  <c r="M19" i="1"/>
  <c r="L19" i="1"/>
  <c r="K19" i="1"/>
  <c r="I19" i="1"/>
  <c r="H19" i="1"/>
  <c r="G19" i="1"/>
  <c r="AV18" i="1"/>
  <c r="N18" i="1" s="1"/>
  <c r="AR18" i="1"/>
  <c r="AN18" i="1"/>
  <c r="AJ18" i="1" s="1"/>
  <c r="AM18" i="1"/>
  <c r="AL18" i="1"/>
  <c r="AK18" i="1"/>
  <c r="AE18" i="1"/>
  <c r="AA18" i="1"/>
  <c r="W18" i="1"/>
  <c r="V18" i="1"/>
  <c r="U18" i="1"/>
  <c r="T18" i="1"/>
  <c r="Q18" i="1"/>
  <c r="P18" i="1"/>
  <c r="O18" i="1"/>
  <c r="M18" i="1"/>
  <c r="L18" i="1"/>
  <c r="K18" i="1"/>
  <c r="I18" i="1"/>
  <c r="H18" i="1"/>
  <c r="G18" i="1"/>
  <c r="AV17" i="1"/>
  <c r="N17" i="1" s="1"/>
  <c r="AR17" i="1"/>
  <c r="AN17" i="1"/>
  <c r="AM17" i="1"/>
  <c r="AL17" i="1"/>
  <c r="AK17" i="1"/>
  <c r="AE17" i="1"/>
  <c r="AA17" i="1"/>
  <c r="W17" i="1"/>
  <c r="V17" i="1"/>
  <c r="U17" i="1"/>
  <c r="T17" i="1"/>
  <c r="Q17" i="1"/>
  <c r="P17" i="1"/>
  <c r="O17" i="1"/>
  <c r="M17" i="1"/>
  <c r="L17" i="1"/>
  <c r="K17" i="1"/>
  <c r="I17" i="1"/>
  <c r="H17" i="1"/>
  <c r="G17" i="1"/>
  <c r="AV16" i="1"/>
  <c r="N16" i="1" s="1"/>
  <c r="AR16" i="1"/>
  <c r="AN16" i="1"/>
  <c r="AM16" i="1"/>
  <c r="AL16" i="1"/>
  <c r="AK16" i="1"/>
  <c r="AE16" i="1"/>
  <c r="AA16" i="1"/>
  <c r="J16" i="1" s="1"/>
  <c r="W16" i="1"/>
  <c r="F16" i="1" s="1"/>
  <c r="V16" i="1"/>
  <c r="U16" i="1"/>
  <c r="T16" i="1"/>
  <c r="Q16" i="1"/>
  <c r="P16" i="1"/>
  <c r="O16" i="1"/>
  <c r="M16" i="1"/>
  <c r="L16" i="1"/>
  <c r="K16" i="1"/>
  <c r="I16" i="1"/>
  <c r="H16" i="1"/>
  <c r="G16" i="1"/>
  <c r="AV15" i="1"/>
  <c r="AR15" i="1"/>
  <c r="J15" i="1" s="1"/>
  <c r="AN15" i="1"/>
  <c r="AJ15" i="1" s="1"/>
  <c r="AM15" i="1"/>
  <c r="AL15" i="1"/>
  <c r="AK15" i="1"/>
  <c r="AE15" i="1"/>
  <c r="AA15" i="1"/>
  <c r="W15" i="1"/>
  <c r="V15" i="1"/>
  <c r="U15" i="1"/>
  <c r="T15" i="1"/>
  <c r="S15" i="1"/>
  <c r="Q15" i="1"/>
  <c r="P15" i="1"/>
  <c r="O15" i="1"/>
  <c r="M15" i="1"/>
  <c r="L15" i="1"/>
  <c r="K15" i="1"/>
  <c r="I15" i="1"/>
  <c r="H15" i="1"/>
  <c r="G15" i="1"/>
  <c r="AV14" i="1"/>
  <c r="AR14" i="1"/>
  <c r="AN14" i="1"/>
  <c r="AJ14" i="1" s="1"/>
  <c r="AM14" i="1"/>
  <c r="AL14" i="1"/>
  <c r="AK14" i="1"/>
  <c r="AE14" i="1"/>
  <c r="AA14" i="1"/>
  <c r="J14" i="1" s="1"/>
  <c r="W14" i="1"/>
  <c r="V14" i="1"/>
  <c r="U14" i="1"/>
  <c r="T14" i="1"/>
  <c r="Q14" i="1"/>
  <c r="P14" i="1"/>
  <c r="O14" i="1"/>
  <c r="M14" i="1"/>
  <c r="L14" i="1"/>
  <c r="K14" i="1"/>
  <c r="I14" i="1"/>
  <c r="H14" i="1"/>
  <c r="G14" i="1"/>
  <c r="AV13" i="1"/>
  <c r="AR13" i="1"/>
  <c r="AN13" i="1"/>
  <c r="AM13" i="1"/>
  <c r="AL13" i="1"/>
  <c r="AK13" i="1"/>
  <c r="AE13" i="1"/>
  <c r="AA13" i="1"/>
  <c r="W13" i="1"/>
  <c r="V13" i="1"/>
  <c r="U13" i="1"/>
  <c r="T13" i="1"/>
  <c r="Q13" i="1"/>
  <c r="P13" i="1"/>
  <c r="O13" i="1"/>
  <c r="M13" i="1"/>
  <c r="L13" i="1"/>
  <c r="K13" i="1"/>
  <c r="I13" i="1"/>
  <c r="H13" i="1"/>
  <c r="G13" i="1"/>
  <c r="AV12" i="1"/>
  <c r="AR12" i="1"/>
  <c r="AN12" i="1"/>
  <c r="AJ12" i="1" s="1"/>
  <c r="AM12" i="1"/>
  <c r="AL12" i="1"/>
  <c r="AK12" i="1"/>
  <c r="AE12" i="1"/>
  <c r="AA12" i="1"/>
  <c r="W12" i="1"/>
  <c r="V12" i="1"/>
  <c r="U12" i="1"/>
  <c r="T12" i="1"/>
  <c r="Q12" i="1"/>
  <c r="P12" i="1"/>
  <c r="O12" i="1"/>
  <c r="N12" i="1"/>
  <c r="M12" i="1"/>
  <c r="L12" i="1"/>
  <c r="K12" i="1"/>
  <c r="I12" i="1"/>
  <c r="H12" i="1"/>
  <c r="G12" i="1"/>
  <c r="AV11" i="1"/>
  <c r="AR11" i="1"/>
  <c r="AN11" i="1"/>
  <c r="F11" i="1" s="1"/>
  <c r="AM11" i="1"/>
  <c r="AL11" i="1"/>
  <c r="AK11" i="1"/>
  <c r="AE11" i="1"/>
  <c r="N11" i="1" s="1"/>
  <c r="AA11" i="1"/>
  <c r="W11" i="1"/>
  <c r="V11" i="1"/>
  <c r="U11" i="1"/>
  <c r="T11" i="1"/>
  <c r="S11" i="1"/>
  <c r="Q11" i="1"/>
  <c r="P11" i="1"/>
  <c r="O11" i="1"/>
  <c r="M11" i="1"/>
  <c r="L11" i="1"/>
  <c r="K11" i="1"/>
  <c r="I11" i="1"/>
  <c r="H11" i="1"/>
  <c r="G11" i="1"/>
  <c r="AV10" i="1"/>
  <c r="AR10" i="1"/>
  <c r="AN10" i="1"/>
  <c r="AM10" i="1"/>
  <c r="AL10" i="1"/>
  <c r="AK10" i="1"/>
  <c r="AE10" i="1"/>
  <c r="AA10" i="1"/>
  <c r="W10" i="1"/>
  <c r="F10" i="1" s="1"/>
  <c r="V10" i="1"/>
  <c r="E10" i="1" s="1"/>
  <c r="U10" i="1"/>
  <c r="D10" i="1" s="1"/>
  <c r="T10" i="1"/>
  <c r="C10" i="1" s="1"/>
  <c r="Q10" i="1"/>
  <c r="P10" i="1"/>
  <c r="O10" i="1"/>
  <c r="M10" i="1"/>
  <c r="L10" i="1"/>
  <c r="K10" i="1"/>
  <c r="I10" i="1"/>
  <c r="H10" i="1"/>
  <c r="G10" i="1"/>
  <c r="AY9" i="1"/>
  <c r="AX9" i="1"/>
  <c r="AW9" i="1"/>
  <c r="AU9" i="1"/>
  <c r="AT9" i="1"/>
  <c r="AS9" i="1"/>
  <c r="AQ9" i="1"/>
  <c r="AP9" i="1"/>
  <c r="AO9" i="1"/>
  <c r="AH9" i="1"/>
  <c r="Q9" i="1" s="1"/>
  <c r="AG9" i="1"/>
  <c r="P9" i="1" s="1"/>
  <c r="AF9" i="1"/>
  <c r="AD9" i="1"/>
  <c r="AC9" i="1"/>
  <c r="AB9" i="1"/>
  <c r="Z9" i="1"/>
  <c r="Y9" i="1"/>
  <c r="X9" i="1"/>
  <c r="D28" i="1" l="1"/>
  <c r="AJ28" i="1"/>
  <c r="N27" i="1"/>
  <c r="AJ26" i="1"/>
  <c r="N30" i="1"/>
  <c r="S29" i="1"/>
  <c r="AE9" i="1"/>
  <c r="S23" i="1"/>
  <c r="F23" i="1"/>
  <c r="S19" i="1"/>
  <c r="S17" i="1"/>
  <c r="J13" i="1"/>
  <c r="S13" i="1"/>
  <c r="N22" i="1"/>
  <c r="N10" i="1"/>
  <c r="N24" i="1"/>
  <c r="N26" i="1"/>
  <c r="N14" i="1"/>
  <c r="J17" i="1"/>
  <c r="J29" i="1"/>
  <c r="AA9" i="1"/>
  <c r="J19" i="1"/>
  <c r="V9" i="1"/>
  <c r="C11" i="1"/>
  <c r="J21" i="1"/>
  <c r="C23" i="1"/>
  <c r="D11" i="1"/>
  <c r="D23" i="1"/>
  <c r="C25" i="1"/>
  <c r="C13" i="1"/>
  <c r="J11" i="1"/>
  <c r="D13" i="1"/>
  <c r="F13" i="1"/>
  <c r="C17" i="1"/>
  <c r="C29" i="1"/>
  <c r="F27" i="1"/>
  <c r="F29" i="1"/>
  <c r="C15" i="1"/>
  <c r="F25" i="1"/>
  <c r="F19" i="1"/>
  <c r="D25" i="1"/>
  <c r="C27" i="1"/>
  <c r="D27" i="1"/>
  <c r="D17" i="1"/>
  <c r="C21" i="1"/>
  <c r="F17" i="1"/>
  <c r="D19" i="1"/>
  <c r="D21" i="1"/>
  <c r="E24" i="1"/>
  <c r="N29" i="1"/>
  <c r="C24" i="1"/>
  <c r="O9" i="1"/>
  <c r="N21" i="1"/>
  <c r="N13" i="1"/>
  <c r="D15" i="1"/>
  <c r="E23" i="1"/>
  <c r="E15" i="1"/>
  <c r="D16" i="1"/>
  <c r="E16" i="1"/>
  <c r="N15" i="1"/>
  <c r="N23" i="1"/>
  <c r="D30" i="1"/>
  <c r="F30" i="1"/>
  <c r="J24" i="1"/>
  <c r="E11" i="1"/>
  <c r="C12" i="1"/>
  <c r="E17" i="1"/>
  <c r="C18" i="1"/>
  <c r="M9" i="1"/>
  <c r="D12" i="1"/>
  <c r="AJ16" i="1"/>
  <c r="D18" i="1"/>
  <c r="E18" i="1"/>
  <c r="K9" i="1"/>
  <c r="J12" i="1"/>
  <c r="J18" i="1"/>
  <c r="AJ24" i="1"/>
  <c r="L9" i="1"/>
  <c r="AJ10" i="1"/>
  <c r="AR9" i="1"/>
  <c r="C26" i="1"/>
  <c r="C20" i="1"/>
  <c r="C19" i="1"/>
  <c r="E25" i="1"/>
  <c r="E19" i="1"/>
  <c r="E20" i="1"/>
  <c r="F18" i="1"/>
  <c r="E14" i="1"/>
  <c r="C14" i="1"/>
  <c r="G9" i="1"/>
  <c r="E12" i="1"/>
  <c r="F12" i="1"/>
  <c r="E13" i="1"/>
  <c r="AJ30" i="1"/>
  <c r="AM9" i="1"/>
  <c r="I9" i="1"/>
  <c r="E26" i="1"/>
  <c r="D26" i="1"/>
  <c r="F26" i="1"/>
  <c r="N25" i="1"/>
  <c r="AV9" i="1"/>
  <c r="AL9" i="1"/>
  <c r="D20" i="1"/>
  <c r="F20" i="1"/>
  <c r="C16" i="1"/>
  <c r="H9" i="1"/>
  <c r="D14" i="1"/>
  <c r="AK9" i="1"/>
  <c r="F14" i="1"/>
  <c r="B15" i="1"/>
  <c r="AN9" i="1"/>
  <c r="J10" i="1"/>
  <c r="T9" i="1"/>
  <c r="U9" i="1"/>
  <c r="AJ11" i="1"/>
  <c r="B11" i="1" s="1"/>
  <c r="AJ17" i="1"/>
  <c r="B17" i="1" s="1"/>
  <c r="AJ19" i="1"/>
  <c r="B19" i="1" s="1"/>
  <c r="AJ21" i="1"/>
  <c r="B21" i="1" s="1"/>
  <c r="AJ23" i="1"/>
  <c r="B23" i="1" s="1"/>
  <c r="AJ25" i="1"/>
  <c r="B25" i="1" s="1"/>
  <c r="AJ27" i="1"/>
  <c r="B27" i="1" s="1"/>
  <c r="AJ29" i="1"/>
  <c r="B29" i="1" s="1"/>
  <c r="F15" i="1"/>
  <c r="W9" i="1"/>
  <c r="AJ13" i="1"/>
  <c r="B13" i="1" s="1"/>
  <c r="S10" i="1"/>
  <c r="S12" i="1"/>
  <c r="B12" i="1" s="1"/>
  <c r="S14" i="1"/>
  <c r="B14" i="1" s="1"/>
  <c r="S16" i="1"/>
  <c r="B16" i="1" s="1"/>
  <c r="S18" i="1"/>
  <c r="B18" i="1" s="1"/>
  <c r="S20" i="1"/>
  <c r="B20" i="1" s="1"/>
  <c r="S22" i="1"/>
  <c r="B22" i="1" s="1"/>
  <c r="S24" i="1"/>
  <c r="S26" i="1"/>
  <c r="S28" i="1"/>
  <c r="B28" i="1" s="1"/>
  <c r="S30" i="1"/>
  <c r="B26" i="1" l="1"/>
  <c r="N9" i="1"/>
  <c r="J9" i="1"/>
  <c r="E9" i="1"/>
  <c r="B24" i="1"/>
  <c r="D9" i="1"/>
  <c r="C9" i="1"/>
  <c r="B30" i="1"/>
  <c r="F9" i="1"/>
  <c r="B10" i="1"/>
  <c r="S9" i="1"/>
  <c r="AJ9" i="1"/>
  <c r="B9" i="1" l="1"/>
</calcChain>
</file>

<file path=xl/sharedStrings.xml><?xml version="1.0" encoding="utf-8"?>
<sst xmlns="http://schemas.openxmlformats.org/spreadsheetml/2006/main" count="164" uniqueCount="55">
  <si>
    <t>公開類</t>
  </si>
  <si>
    <t>編製機關</t>
  </si>
  <si>
    <t>臺中市政府人事處</t>
  </si>
  <si>
    <t>年  報</t>
  </si>
  <si>
    <t>次年2月底前填報</t>
  </si>
  <si>
    <t>表    號</t>
  </si>
  <si>
    <t>30436-01-01-2</t>
  </si>
  <si>
    <t>臺中市政府所屬各機關公務人員退休人數按年齡分</t>
  </si>
  <si>
    <t>臺中市政府所屬各機關公務人員退休人數按年齡分(續1)</t>
  </si>
  <si>
    <t>臺中市政府所屬各機關公務人員退休人數按年齡分(續2完)</t>
  </si>
  <si>
    <t>中華民國113年</t>
  </si>
  <si>
    <t>單位：人</t>
  </si>
  <si>
    <t>項　目　別</t>
  </si>
  <si>
    <t>總       計</t>
  </si>
  <si>
    <t>自   願  退  休</t>
  </si>
  <si>
    <t>命  令  退   休</t>
  </si>
  <si>
    <t>屆  齡  退   休</t>
  </si>
  <si>
    <t>合       計</t>
  </si>
  <si>
    <t>計</t>
  </si>
  <si>
    <t>一 次
退休金</t>
  </si>
  <si>
    <t>月退 
休金</t>
  </si>
  <si>
    <t>兼領1/2月退休金</t>
  </si>
  <si>
    <t>一　次
退休金</t>
  </si>
  <si>
    <t>月退   
休金</t>
  </si>
  <si>
    <t>一　次    
退休金</t>
  </si>
  <si>
    <t>月　退
休　金</t>
  </si>
  <si>
    <t>總計</t>
  </si>
  <si>
    <t>　　男性合計</t>
  </si>
  <si>
    <t>　　女性合計</t>
  </si>
  <si>
    <t xml:space="preserve">    45歲以下</t>
  </si>
  <si>
    <t>46歲</t>
  </si>
  <si>
    <t>47歲</t>
  </si>
  <si>
    <t>48歲</t>
  </si>
  <si>
    <t>49歲</t>
  </si>
  <si>
    <t>50歲</t>
  </si>
  <si>
    <t>51歲</t>
  </si>
  <si>
    <t>52歲</t>
  </si>
  <si>
    <t>53歲</t>
  </si>
  <si>
    <t>54歲</t>
  </si>
  <si>
    <t>55歲</t>
  </si>
  <si>
    <t>56歲</t>
  </si>
  <si>
    <t>57歲</t>
  </si>
  <si>
    <t>58歲</t>
  </si>
  <si>
    <t>59歲</t>
  </si>
  <si>
    <t>60歲</t>
  </si>
  <si>
    <t>61歲</t>
  </si>
  <si>
    <t>62歲</t>
  </si>
  <si>
    <t>63歲</t>
  </si>
  <si>
    <t>64歲</t>
  </si>
  <si>
    <t xml:space="preserve">    65歲以上</t>
  </si>
  <si>
    <t>填表                　　審核　                   　　業務主管人員                      　　　機關首長</t>
  </si>
  <si>
    <t xml:space="preserve">                                                     主辦統計人員                                           </t>
  </si>
  <si>
    <t>資料來源：由本處給與科依據臺中市政府暨所屬機關退休人員名冊資料彙編。</t>
  </si>
  <si>
    <t>填表說明：本表編製一份，並依統計法規定永久保存，資料透過網際網路上傳至「臺中市公務統計行政管理系統」。</t>
  </si>
  <si>
    <t>中華民國114年1月9日編製</t>
    <phoneticPr fontId="4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</si>
</sst>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.0;\-#,##0.0;&quot;-&quot;"/>
  </numFmts>
  <fonts count="46" x14ac:knownFonts="1">
    <font>
      <sz val="11"/>
      <color theme="1"/>
      <name val="新細明體"/>
      <family val="2"/>
      <scheme val="minor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b/>
      <sz val="14"/>
      <color rgb="FF000000"/>
      <name val="標楷體"/>
      <family val="2"/>
    </font>
    <font>
      <sz val="14"/>
      <color rgb="FF000000"/>
      <name val="標楷體"/>
      <family val="2"/>
    </font>
    <font>
      <sz val="14"/>
      <color rgb="FF000000"/>
      <name val="標楷體"/>
      <family val="2"/>
    </font>
    <font>
      <sz val="9"/>
      <color theme="1"/>
      <name val="Arial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.9499999999999993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1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FF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"/>
      <color theme="1"/>
      <name val="Arial"/>
      <family val="2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3" xfId="0" applyFont="1" applyBorder="1"/>
    <xf numFmtId="0" fontId="10" fillId="0" borderId="6" xfId="0" applyFont="1" applyBorder="1"/>
    <xf numFmtId="14" fontId="11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9" xfId="0" applyFont="1" applyBorder="1"/>
    <xf numFmtId="0" fontId="20" fillId="0" borderId="9" xfId="0" applyFont="1" applyBorder="1" applyAlignment="1">
      <alignment horizontal="right"/>
    </xf>
    <xf numFmtId="0" fontId="21" fillId="0" borderId="9" xfId="0" applyFont="1" applyBorder="1" applyAlignment="1">
      <alignment wrapText="1"/>
    </xf>
    <xf numFmtId="0" fontId="27" fillId="0" borderId="10" xfId="0" applyFont="1" applyBorder="1" applyAlignment="1">
      <alignment horizontal="center" vertical="center"/>
    </xf>
    <xf numFmtId="176" fontId="28" fillId="0" borderId="11" xfId="0" applyNumberFormat="1" applyFont="1" applyBorder="1" applyAlignment="1">
      <alignment horizontal="right" vertical="center"/>
    </xf>
    <xf numFmtId="176" fontId="29" fillId="0" borderId="12" xfId="0" applyNumberFormat="1" applyFont="1" applyBorder="1" applyAlignment="1">
      <alignment horizontal="right" vertical="center"/>
    </xf>
    <xf numFmtId="176" fontId="30" fillId="0" borderId="10" xfId="0" applyNumberFormat="1" applyFont="1" applyBorder="1" applyAlignment="1">
      <alignment horizontal="left" vertical="center"/>
    </xf>
    <xf numFmtId="176" fontId="31" fillId="0" borderId="10" xfId="0" applyNumberFormat="1" applyFont="1" applyBorder="1" applyAlignment="1">
      <alignment horizontal="center" vertical="center"/>
    </xf>
    <xf numFmtId="176" fontId="32" fillId="0" borderId="11" xfId="0" applyNumberFormat="1" applyFont="1" applyBorder="1"/>
    <xf numFmtId="176" fontId="33" fillId="0" borderId="12" xfId="0" applyNumberFormat="1" applyFont="1" applyBorder="1"/>
    <xf numFmtId="0" fontId="34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right" vertical="center"/>
    </xf>
    <xf numFmtId="0" fontId="36" fillId="0" borderId="13" xfId="0" applyFont="1" applyBorder="1"/>
    <xf numFmtId="177" fontId="37" fillId="2" borderId="13" xfId="0" applyNumberFormat="1" applyFont="1" applyFill="1" applyBorder="1" applyAlignment="1">
      <alignment horizontal="right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vertical="center"/>
    </xf>
    <xf numFmtId="0" fontId="44" fillId="0" borderId="0" xfId="0" applyFont="1"/>
    <xf numFmtId="176" fontId="1" fillId="0" borderId="11" xfId="0" applyNumberFormat="1" applyFont="1" applyBorder="1"/>
    <xf numFmtId="0" fontId="7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5" xfId="0" applyFont="1" applyBorder="1"/>
    <xf numFmtId="0" fontId="10" fillId="0" borderId="6" xfId="0" applyFont="1" applyBorder="1"/>
    <xf numFmtId="14" fontId="13" fillId="0" borderId="1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0"/>
  <sheetViews>
    <sheetView tabSelected="1" topLeftCell="W4" zoomScale="90" zoomScaleNormal="90" workbookViewId="0">
      <selection activeCell="AX7" sqref="AX7:AX8"/>
    </sheetView>
  </sheetViews>
  <sheetFormatPr defaultColWidth="9" defaultRowHeight="0.4" customHeight="1" x14ac:dyDescent="0.25"/>
  <cols>
    <col min="1" max="1" width="17.5703125" style="32" customWidth="1"/>
    <col min="2" max="17" width="10.7109375" style="32" customWidth="1"/>
    <col min="18" max="18" width="17.5703125" style="32" customWidth="1"/>
    <col min="19" max="34" width="10.7109375" style="32" customWidth="1"/>
    <col min="35" max="35" width="17.5703125" style="32" customWidth="1"/>
    <col min="37" max="37" width="9" style="32" customWidth="1"/>
    <col min="39" max="39" width="9" style="32" customWidth="1"/>
    <col min="41" max="41" width="9" style="32" customWidth="1"/>
    <col min="43" max="51" width="9" style="32" customWidth="1"/>
  </cols>
  <sheetData>
    <row r="1" spans="1:51" ht="20.100000000000001" customHeight="1" x14ac:dyDescent="0.25">
      <c r="A1" s="1" t="s">
        <v>0</v>
      </c>
      <c r="B1" s="2"/>
      <c r="C1" s="3"/>
      <c r="D1" s="3"/>
      <c r="E1" s="3"/>
      <c r="F1" s="4"/>
      <c r="G1" s="4"/>
      <c r="H1" s="4"/>
      <c r="I1" s="4"/>
      <c r="J1" s="5"/>
      <c r="K1" s="5"/>
      <c r="L1" s="5"/>
      <c r="M1" s="6"/>
      <c r="N1" s="34" t="s">
        <v>1</v>
      </c>
      <c r="O1" s="34"/>
      <c r="P1" s="34" t="s">
        <v>2</v>
      </c>
      <c r="Q1" s="34"/>
      <c r="R1" s="1" t="s">
        <v>0</v>
      </c>
      <c r="S1" s="2"/>
      <c r="T1" s="3"/>
      <c r="U1" s="3"/>
      <c r="V1" s="3"/>
      <c r="W1" s="4"/>
      <c r="X1" s="4"/>
      <c r="Y1" s="4"/>
      <c r="Z1" s="4"/>
      <c r="AA1" s="5"/>
      <c r="AB1" s="5"/>
      <c r="AC1" s="5"/>
      <c r="AD1" s="6"/>
      <c r="AE1" s="34" t="s">
        <v>1</v>
      </c>
      <c r="AF1" s="34"/>
      <c r="AG1" s="34" t="s">
        <v>2</v>
      </c>
      <c r="AH1" s="34"/>
      <c r="AI1" s="1" t="s">
        <v>0</v>
      </c>
      <c r="AJ1" s="2"/>
      <c r="AK1" s="3"/>
      <c r="AL1" s="3"/>
      <c r="AM1" s="3"/>
      <c r="AN1" s="4"/>
      <c r="AO1" s="4"/>
      <c r="AP1" s="4"/>
      <c r="AQ1" s="4"/>
      <c r="AR1" s="5"/>
      <c r="AS1" s="5"/>
      <c r="AT1" s="5"/>
      <c r="AU1" s="6"/>
      <c r="AV1" s="34" t="s">
        <v>1</v>
      </c>
      <c r="AW1" s="34"/>
      <c r="AX1" s="34" t="s">
        <v>2</v>
      </c>
      <c r="AY1" s="35"/>
    </row>
    <row r="2" spans="1:51" ht="20.100000000000001" customHeight="1" x14ac:dyDescent="0.25">
      <c r="A2" s="1" t="s">
        <v>3</v>
      </c>
      <c r="B2" s="36" t="s">
        <v>4</v>
      </c>
      <c r="C2" s="37"/>
      <c r="D2" s="37"/>
      <c r="E2" s="37"/>
      <c r="F2" s="8"/>
      <c r="G2" s="8"/>
      <c r="H2" s="8"/>
      <c r="I2" s="8"/>
      <c r="J2" s="7"/>
      <c r="K2" s="7"/>
      <c r="L2" s="7"/>
      <c r="M2" s="9"/>
      <c r="N2" s="34" t="s">
        <v>5</v>
      </c>
      <c r="O2" s="34"/>
      <c r="P2" s="38" t="s">
        <v>6</v>
      </c>
      <c r="Q2" s="34"/>
      <c r="R2" s="1" t="s">
        <v>3</v>
      </c>
      <c r="S2" s="36" t="s">
        <v>4</v>
      </c>
      <c r="T2" s="37"/>
      <c r="U2" s="37"/>
      <c r="V2" s="37"/>
      <c r="W2" s="8"/>
      <c r="X2" s="8"/>
      <c r="Y2" s="8"/>
      <c r="Z2" s="8"/>
      <c r="AA2" s="7"/>
      <c r="AB2" s="7"/>
      <c r="AC2" s="7"/>
      <c r="AD2" s="9"/>
      <c r="AE2" s="34" t="s">
        <v>5</v>
      </c>
      <c r="AF2" s="34"/>
      <c r="AG2" s="38" t="s">
        <v>6</v>
      </c>
      <c r="AH2" s="34"/>
      <c r="AI2" s="1" t="s">
        <v>3</v>
      </c>
      <c r="AJ2" s="36" t="s">
        <v>4</v>
      </c>
      <c r="AK2" s="37"/>
      <c r="AL2" s="37"/>
      <c r="AM2" s="37"/>
      <c r="AN2" s="8"/>
      <c r="AO2" s="8"/>
      <c r="AP2" s="8"/>
      <c r="AQ2" s="8"/>
      <c r="AR2" s="7"/>
      <c r="AS2" s="7"/>
      <c r="AT2" s="7"/>
      <c r="AU2" s="9"/>
      <c r="AV2" s="34" t="s">
        <v>5</v>
      </c>
      <c r="AW2" s="34"/>
      <c r="AX2" s="38" t="s">
        <v>6</v>
      </c>
      <c r="AY2" s="35"/>
    </row>
    <row r="3" spans="1:51" ht="25.9" customHeight="1" x14ac:dyDescent="0.25">
      <c r="A3" s="39" t="s">
        <v>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 t="s">
        <v>8</v>
      </c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 t="s">
        <v>9</v>
      </c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</row>
    <row r="4" spans="1:51" ht="1.9" customHeight="1" x14ac:dyDescent="0.25">
      <c r="A4" s="10"/>
      <c r="B4" s="11"/>
      <c r="C4" s="11"/>
      <c r="D4" s="11"/>
      <c r="E4" s="11"/>
      <c r="F4" s="11"/>
      <c r="G4" s="11"/>
      <c r="H4" s="11"/>
      <c r="I4" s="11"/>
      <c r="J4" s="5"/>
      <c r="K4" s="5"/>
      <c r="L4" s="5"/>
      <c r="M4" s="5"/>
      <c r="N4" s="5"/>
      <c r="O4" s="5"/>
      <c r="P4" s="5"/>
      <c r="Q4" s="5"/>
      <c r="R4" s="10"/>
      <c r="S4" s="11"/>
      <c r="T4" s="11"/>
      <c r="U4" s="11"/>
      <c r="V4" s="11"/>
      <c r="W4" s="11"/>
      <c r="X4" s="11"/>
      <c r="Y4" s="11"/>
      <c r="Z4" s="11"/>
      <c r="AA4" s="5"/>
      <c r="AB4" s="5"/>
      <c r="AC4" s="5"/>
      <c r="AD4" s="5"/>
      <c r="AE4" s="5"/>
      <c r="AF4" s="5"/>
      <c r="AG4" s="5"/>
      <c r="AH4" s="5"/>
      <c r="AI4" s="10"/>
      <c r="AJ4" s="11"/>
      <c r="AK4" s="11"/>
      <c r="AL4" s="11"/>
      <c r="AM4" s="11"/>
      <c r="AN4" s="11"/>
      <c r="AO4" s="11"/>
      <c r="AP4" s="11"/>
      <c r="AQ4" s="11"/>
    </row>
    <row r="5" spans="1:51" ht="18.75" customHeight="1" x14ac:dyDescent="0.25">
      <c r="A5" s="12"/>
      <c r="B5" s="40" t="s">
        <v>10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13" t="s">
        <v>11</v>
      </c>
      <c r="R5" s="14"/>
      <c r="S5" s="40" t="s">
        <v>10</v>
      </c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13" t="s">
        <v>11</v>
      </c>
      <c r="AI5" s="14"/>
      <c r="AJ5" s="40" t="s">
        <v>10</v>
      </c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13" t="s">
        <v>11</v>
      </c>
    </row>
    <row r="6" spans="1:51" ht="17.25" customHeight="1" x14ac:dyDescent="0.25">
      <c r="A6" s="42" t="s">
        <v>12</v>
      </c>
      <c r="B6" s="43" t="s">
        <v>13</v>
      </c>
      <c r="C6" s="43"/>
      <c r="D6" s="43"/>
      <c r="E6" s="43"/>
      <c r="F6" s="43" t="s">
        <v>14</v>
      </c>
      <c r="G6" s="43"/>
      <c r="H6" s="43"/>
      <c r="I6" s="43"/>
      <c r="J6" s="43" t="s">
        <v>15</v>
      </c>
      <c r="K6" s="43"/>
      <c r="L6" s="43"/>
      <c r="M6" s="43"/>
      <c r="N6" s="43" t="s">
        <v>16</v>
      </c>
      <c r="O6" s="43"/>
      <c r="P6" s="43"/>
      <c r="Q6" s="44"/>
      <c r="R6" s="42" t="s">
        <v>12</v>
      </c>
      <c r="S6" s="43" t="s">
        <v>17</v>
      </c>
      <c r="T6" s="43"/>
      <c r="U6" s="43"/>
      <c r="V6" s="43"/>
      <c r="W6" s="43" t="s">
        <v>14</v>
      </c>
      <c r="X6" s="43"/>
      <c r="Y6" s="43"/>
      <c r="Z6" s="43"/>
      <c r="AA6" s="43" t="s">
        <v>15</v>
      </c>
      <c r="AB6" s="43"/>
      <c r="AC6" s="43"/>
      <c r="AD6" s="43"/>
      <c r="AE6" s="43" t="s">
        <v>16</v>
      </c>
      <c r="AF6" s="43"/>
      <c r="AG6" s="43"/>
      <c r="AH6" s="44"/>
      <c r="AI6" s="42" t="s">
        <v>12</v>
      </c>
      <c r="AJ6" s="43" t="s">
        <v>17</v>
      </c>
      <c r="AK6" s="43"/>
      <c r="AL6" s="43"/>
      <c r="AM6" s="43"/>
      <c r="AN6" s="43" t="s">
        <v>14</v>
      </c>
      <c r="AO6" s="43"/>
      <c r="AP6" s="43"/>
      <c r="AQ6" s="43"/>
      <c r="AR6" s="43" t="s">
        <v>15</v>
      </c>
      <c r="AS6" s="43"/>
      <c r="AT6" s="43"/>
      <c r="AU6" s="43"/>
      <c r="AV6" s="43" t="s">
        <v>16</v>
      </c>
      <c r="AW6" s="43"/>
      <c r="AX6" s="43"/>
      <c r="AY6" s="44"/>
    </row>
    <row r="7" spans="1:51" ht="16.350000000000001" customHeight="1" x14ac:dyDescent="0.25">
      <c r="A7" s="42"/>
      <c r="B7" s="43" t="s">
        <v>18</v>
      </c>
      <c r="C7" s="45" t="s">
        <v>19</v>
      </c>
      <c r="D7" s="45" t="s">
        <v>20</v>
      </c>
      <c r="E7" s="45" t="s">
        <v>21</v>
      </c>
      <c r="F7" s="43" t="s">
        <v>18</v>
      </c>
      <c r="G7" s="45" t="s">
        <v>22</v>
      </c>
      <c r="H7" s="45" t="s">
        <v>23</v>
      </c>
      <c r="I7" s="45" t="s">
        <v>21</v>
      </c>
      <c r="J7" s="43" t="s">
        <v>18</v>
      </c>
      <c r="K7" s="45" t="s">
        <v>24</v>
      </c>
      <c r="L7" s="45" t="s">
        <v>25</v>
      </c>
      <c r="M7" s="45" t="s">
        <v>21</v>
      </c>
      <c r="N7" s="45" t="s">
        <v>18</v>
      </c>
      <c r="O7" s="45" t="s">
        <v>24</v>
      </c>
      <c r="P7" s="45" t="s">
        <v>25</v>
      </c>
      <c r="Q7" s="46" t="s">
        <v>21</v>
      </c>
      <c r="R7" s="42"/>
      <c r="S7" s="43" t="s">
        <v>18</v>
      </c>
      <c r="T7" s="45" t="s">
        <v>19</v>
      </c>
      <c r="U7" s="45" t="s">
        <v>20</v>
      </c>
      <c r="V7" s="45" t="s">
        <v>21</v>
      </c>
      <c r="W7" s="43" t="s">
        <v>18</v>
      </c>
      <c r="X7" s="45" t="s">
        <v>22</v>
      </c>
      <c r="Y7" s="45" t="s">
        <v>23</v>
      </c>
      <c r="Z7" s="45" t="s">
        <v>21</v>
      </c>
      <c r="AA7" s="43" t="s">
        <v>18</v>
      </c>
      <c r="AB7" s="45" t="s">
        <v>24</v>
      </c>
      <c r="AC7" s="45" t="s">
        <v>25</v>
      </c>
      <c r="AD7" s="45" t="s">
        <v>21</v>
      </c>
      <c r="AE7" s="45" t="s">
        <v>18</v>
      </c>
      <c r="AF7" s="45" t="s">
        <v>24</v>
      </c>
      <c r="AG7" s="45" t="s">
        <v>25</v>
      </c>
      <c r="AH7" s="46" t="s">
        <v>21</v>
      </c>
      <c r="AI7" s="42"/>
      <c r="AJ7" s="43" t="s">
        <v>18</v>
      </c>
      <c r="AK7" s="45" t="s">
        <v>19</v>
      </c>
      <c r="AL7" s="45" t="s">
        <v>20</v>
      </c>
      <c r="AM7" s="45" t="s">
        <v>21</v>
      </c>
      <c r="AN7" s="43" t="s">
        <v>18</v>
      </c>
      <c r="AO7" s="45" t="s">
        <v>22</v>
      </c>
      <c r="AP7" s="45" t="s">
        <v>23</v>
      </c>
      <c r="AQ7" s="45" t="s">
        <v>21</v>
      </c>
      <c r="AR7" s="43" t="s">
        <v>18</v>
      </c>
      <c r="AS7" s="45" t="s">
        <v>24</v>
      </c>
      <c r="AT7" s="45" t="s">
        <v>25</v>
      </c>
      <c r="AU7" s="45" t="s">
        <v>21</v>
      </c>
      <c r="AV7" s="45" t="s">
        <v>18</v>
      </c>
      <c r="AW7" s="45" t="s">
        <v>24</v>
      </c>
      <c r="AX7" s="45" t="s">
        <v>25</v>
      </c>
      <c r="AY7" s="46" t="s">
        <v>21</v>
      </c>
    </row>
    <row r="8" spans="1:51" ht="58.15" customHeight="1" x14ac:dyDescent="0.25">
      <c r="A8" s="42"/>
      <c r="B8" s="43"/>
      <c r="C8" s="45"/>
      <c r="D8" s="45"/>
      <c r="E8" s="45"/>
      <c r="F8" s="43"/>
      <c r="G8" s="45"/>
      <c r="H8" s="45"/>
      <c r="I8" s="45"/>
      <c r="J8" s="43"/>
      <c r="K8" s="45"/>
      <c r="L8" s="45"/>
      <c r="M8" s="45"/>
      <c r="N8" s="45"/>
      <c r="O8" s="45"/>
      <c r="P8" s="45"/>
      <c r="Q8" s="46"/>
      <c r="R8" s="42"/>
      <c r="S8" s="43"/>
      <c r="T8" s="45"/>
      <c r="U8" s="45"/>
      <c r="V8" s="45"/>
      <c r="W8" s="43"/>
      <c r="X8" s="45"/>
      <c r="Y8" s="45"/>
      <c r="Z8" s="45"/>
      <c r="AA8" s="43"/>
      <c r="AB8" s="45"/>
      <c r="AC8" s="45"/>
      <c r="AD8" s="45"/>
      <c r="AE8" s="45"/>
      <c r="AF8" s="45"/>
      <c r="AG8" s="45"/>
      <c r="AH8" s="46"/>
      <c r="AI8" s="42"/>
      <c r="AJ8" s="43"/>
      <c r="AK8" s="45"/>
      <c r="AL8" s="45"/>
      <c r="AM8" s="45"/>
      <c r="AN8" s="43"/>
      <c r="AO8" s="45"/>
      <c r="AP8" s="45"/>
      <c r="AQ8" s="45"/>
      <c r="AR8" s="43"/>
      <c r="AS8" s="45"/>
      <c r="AT8" s="45"/>
      <c r="AU8" s="45"/>
      <c r="AV8" s="45"/>
      <c r="AW8" s="45"/>
      <c r="AX8" s="45"/>
      <c r="AY8" s="46"/>
    </row>
    <row r="9" spans="1:51" ht="21" customHeight="1" x14ac:dyDescent="0.25">
      <c r="A9" s="15" t="s">
        <v>26</v>
      </c>
      <c r="B9" s="16">
        <f t="shared" ref="B9:O9" si="0">SUM(B10:B30)</f>
        <v>381</v>
      </c>
      <c r="C9" s="16">
        <f t="shared" si="0"/>
        <v>14</v>
      </c>
      <c r="D9" s="16">
        <f t="shared" si="0"/>
        <v>363</v>
      </c>
      <c r="E9" s="16">
        <f t="shared" si="0"/>
        <v>4</v>
      </c>
      <c r="F9" s="16">
        <f t="shared" si="0"/>
        <v>281</v>
      </c>
      <c r="G9" s="16">
        <f t="shared" si="0"/>
        <v>9</v>
      </c>
      <c r="H9" s="16">
        <f t="shared" si="0"/>
        <v>268</v>
      </c>
      <c r="I9" s="16">
        <f t="shared" si="0"/>
        <v>4</v>
      </c>
      <c r="J9" s="16">
        <f t="shared" si="0"/>
        <v>1</v>
      </c>
      <c r="K9" s="16">
        <f t="shared" si="0"/>
        <v>0</v>
      </c>
      <c r="L9" s="16">
        <f t="shared" si="0"/>
        <v>1</v>
      </c>
      <c r="M9" s="16">
        <f t="shared" si="0"/>
        <v>0</v>
      </c>
      <c r="N9" s="16">
        <f t="shared" si="0"/>
        <v>99</v>
      </c>
      <c r="O9" s="16">
        <f t="shared" si="0"/>
        <v>5</v>
      </c>
      <c r="P9" s="16">
        <f t="shared" ref="P9:P30" si="1">AG9+AX9</f>
        <v>94</v>
      </c>
      <c r="Q9" s="17">
        <f t="shared" ref="Q9:Q30" si="2">AH9+AY9</f>
        <v>0</v>
      </c>
      <c r="R9" s="18" t="s">
        <v>27</v>
      </c>
      <c r="S9" s="16">
        <f t="shared" ref="S9:AH9" si="3">SUM(S10:S30)</f>
        <v>270</v>
      </c>
      <c r="T9" s="16">
        <f t="shared" si="3"/>
        <v>9</v>
      </c>
      <c r="U9" s="16">
        <f t="shared" si="3"/>
        <v>259</v>
      </c>
      <c r="V9" s="16">
        <f t="shared" si="3"/>
        <v>2</v>
      </c>
      <c r="W9" s="16">
        <f t="shared" si="3"/>
        <v>197</v>
      </c>
      <c r="X9" s="16">
        <f t="shared" si="3"/>
        <v>4</v>
      </c>
      <c r="Y9" s="16">
        <f t="shared" si="3"/>
        <v>191</v>
      </c>
      <c r="Z9" s="16">
        <f t="shared" si="3"/>
        <v>2</v>
      </c>
      <c r="AA9" s="16">
        <f t="shared" si="3"/>
        <v>1</v>
      </c>
      <c r="AB9" s="16">
        <f t="shared" si="3"/>
        <v>0</v>
      </c>
      <c r="AC9" s="16">
        <f t="shared" si="3"/>
        <v>1</v>
      </c>
      <c r="AD9" s="16">
        <f t="shared" si="3"/>
        <v>0</v>
      </c>
      <c r="AE9" s="16">
        <f t="shared" si="3"/>
        <v>72</v>
      </c>
      <c r="AF9" s="16">
        <f t="shared" si="3"/>
        <v>5</v>
      </c>
      <c r="AG9" s="16">
        <f t="shared" si="3"/>
        <v>67</v>
      </c>
      <c r="AH9" s="17">
        <f t="shared" si="3"/>
        <v>0</v>
      </c>
      <c r="AI9" s="18" t="s">
        <v>28</v>
      </c>
      <c r="AJ9" s="16">
        <f t="shared" ref="AJ9:AY9" si="4">SUM(AJ10:AJ30)</f>
        <v>111</v>
      </c>
      <c r="AK9" s="16">
        <f t="shared" si="4"/>
        <v>5</v>
      </c>
      <c r="AL9" s="16">
        <f t="shared" si="4"/>
        <v>104</v>
      </c>
      <c r="AM9" s="16">
        <f t="shared" si="4"/>
        <v>2</v>
      </c>
      <c r="AN9" s="16">
        <f t="shared" si="4"/>
        <v>84</v>
      </c>
      <c r="AO9" s="16">
        <f t="shared" si="4"/>
        <v>5</v>
      </c>
      <c r="AP9" s="16">
        <f t="shared" si="4"/>
        <v>77</v>
      </c>
      <c r="AQ9" s="16">
        <f t="shared" si="4"/>
        <v>2</v>
      </c>
      <c r="AR9" s="16">
        <f t="shared" si="4"/>
        <v>0</v>
      </c>
      <c r="AS9" s="16">
        <f t="shared" si="4"/>
        <v>0</v>
      </c>
      <c r="AT9" s="16">
        <f t="shared" si="4"/>
        <v>0</v>
      </c>
      <c r="AU9" s="16">
        <f t="shared" si="4"/>
        <v>0</v>
      </c>
      <c r="AV9" s="16">
        <f t="shared" si="4"/>
        <v>27</v>
      </c>
      <c r="AW9" s="16">
        <f t="shared" si="4"/>
        <v>0</v>
      </c>
      <c r="AX9" s="16">
        <f t="shared" si="4"/>
        <v>27</v>
      </c>
      <c r="AY9" s="17">
        <f t="shared" si="4"/>
        <v>0</v>
      </c>
    </row>
    <row r="10" spans="1:51" ht="21" customHeight="1" x14ac:dyDescent="0.25">
      <c r="A10" s="15" t="s">
        <v>29</v>
      </c>
      <c r="B10" s="16">
        <f t="shared" ref="B10:B30" si="5">S10+AJ10</f>
        <v>0</v>
      </c>
      <c r="C10" s="16">
        <f t="shared" ref="C10:C30" si="6">T10+AK10</f>
        <v>0</v>
      </c>
      <c r="D10" s="16">
        <f t="shared" ref="D10:D30" si="7">U10+AL10</f>
        <v>0</v>
      </c>
      <c r="E10" s="16">
        <f t="shared" ref="E10:E30" si="8">V10+AM10</f>
        <v>0</v>
      </c>
      <c r="F10" s="16">
        <f t="shared" ref="F10:F30" si="9">W10+AN10</f>
        <v>0</v>
      </c>
      <c r="G10" s="16">
        <f t="shared" ref="G10:G30" si="10">X10+AO10</f>
        <v>0</v>
      </c>
      <c r="H10" s="16">
        <f t="shared" ref="H10:H30" si="11">Y10+AP10</f>
        <v>0</v>
      </c>
      <c r="I10" s="16">
        <f t="shared" ref="I10:I30" si="12">Z10+AQ10</f>
        <v>0</v>
      </c>
      <c r="J10" s="16">
        <f t="shared" ref="J10:J30" si="13">AA10+AR10</f>
        <v>0</v>
      </c>
      <c r="K10" s="16">
        <f t="shared" ref="K10:K30" si="14">AB10+AS10</f>
        <v>0</v>
      </c>
      <c r="L10" s="16">
        <f t="shared" ref="L10:L30" si="15">AC10+AT10</f>
        <v>0</v>
      </c>
      <c r="M10" s="16">
        <f t="shared" ref="M10:M30" si="16">AD10+AU10</f>
        <v>0</v>
      </c>
      <c r="N10" s="16">
        <f t="shared" ref="N10:N30" si="17">AE10+AV10</f>
        <v>0</v>
      </c>
      <c r="O10" s="16">
        <f t="shared" ref="O10:O30" si="18">AF10+AW10</f>
        <v>0</v>
      </c>
      <c r="P10" s="16">
        <f t="shared" si="1"/>
        <v>0</v>
      </c>
      <c r="Q10" s="17">
        <f t="shared" si="2"/>
        <v>0</v>
      </c>
      <c r="R10" s="19" t="s">
        <v>29</v>
      </c>
      <c r="S10" s="16">
        <f t="shared" ref="S10:S30" si="19">W10+AA10+AE10</f>
        <v>0</v>
      </c>
      <c r="T10" s="16">
        <f t="shared" ref="T10:T30" si="20">X10+AB10+AF10</f>
        <v>0</v>
      </c>
      <c r="U10" s="16">
        <f t="shared" ref="U10:U30" si="21">Y10+AC10+AG10</f>
        <v>0</v>
      </c>
      <c r="V10" s="16">
        <f t="shared" ref="V10:V30" si="22">Z10+AD10+AH10</f>
        <v>0</v>
      </c>
      <c r="W10" s="16">
        <f t="shared" ref="W10:W30" si="23">SUM(X10:Z10)</f>
        <v>0</v>
      </c>
      <c r="X10" s="20">
        <v>0</v>
      </c>
      <c r="Y10" s="20">
        <v>0</v>
      </c>
      <c r="Z10" s="20">
        <v>0</v>
      </c>
      <c r="AA10" s="20">
        <f t="shared" ref="AA10:AA30" si="24">SUM(AB10:AD10)</f>
        <v>0</v>
      </c>
      <c r="AB10" s="20">
        <v>0</v>
      </c>
      <c r="AC10" s="20">
        <v>0</v>
      </c>
      <c r="AD10" s="20">
        <v>0</v>
      </c>
      <c r="AE10" s="20">
        <f t="shared" ref="AE10:AE30" si="25">SUM(AF10:AH10)</f>
        <v>0</v>
      </c>
      <c r="AF10" s="20">
        <v>0</v>
      </c>
      <c r="AG10" s="20">
        <v>0</v>
      </c>
      <c r="AH10" s="20">
        <v>0</v>
      </c>
      <c r="AI10" s="19" t="s">
        <v>29</v>
      </c>
      <c r="AJ10" s="16">
        <f t="shared" ref="AJ10:AJ30" si="26">AN10+AR10+AV10</f>
        <v>0</v>
      </c>
      <c r="AK10" s="16">
        <f t="shared" ref="AK10:AK30" si="27">AO10+AS10+AW10</f>
        <v>0</v>
      </c>
      <c r="AL10" s="16">
        <f t="shared" ref="AL10:AL30" si="28">AP10+AT10+AX10</f>
        <v>0</v>
      </c>
      <c r="AM10" s="16">
        <f t="shared" ref="AM10:AM30" si="29">AQ10+AU10+AY10</f>
        <v>0</v>
      </c>
      <c r="AN10" s="16">
        <f t="shared" ref="AN10:AN30" si="30">SUM(AO10:AQ10)</f>
        <v>0</v>
      </c>
      <c r="AO10" s="20">
        <v>0</v>
      </c>
      <c r="AP10" s="20">
        <v>0</v>
      </c>
      <c r="AQ10" s="20">
        <v>0</v>
      </c>
      <c r="AR10" s="20">
        <f t="shared" ref="AR10:AR30" si="31">SUM(AS10:AU10)</f>
        <v>0</v>
      </c>
      <c r="AS10" s="20">
        <v>0</v>
      </c>
      <c r="AT10" s="20">
        <v>0</v>
      </c>
      <c r="AU10" s="20">
        <v>0</v>
      </c>
      <c r="AV10" s="20">
        <f t="shared" ref="AV10:AV30" si="32">SUM(AW10:AY10)</f>
        <v>0</v>
      </c>
      <c r="AW10" s="20">
        <v>0</v>
      </c>
      <c r="AX10" s="20">
        <v>0</v>
      </c>
      <c r="AY10" s="21">
        <v>0</v>
      </c>
    </row>
    <row r="11" spans="1:51" ht="21" customHeight="1" x14ac:dyDescent="0.25">
      <c r="A11" s="15" t="s">
        <v>30</v>
      </c>
      <c r="B11" s="16">
        <f t="shared" si="5"/>
        <v>0</v>
      </c>
      <c r="C11" s="16">
        <f t="shared" si="6"/>
        <v>0</v>
      </c>
      <c r="D11" s="16">
        <f t="shared" si="7"/>
        <v>0</v>
      </c>
      <c r="E11" s="16">
        <f t="shared" si="8"/>
        <v>0</v>
      </c>
      <c r="F11" s="16">
        <f t="shared" si="9"/>
        <v>0</v>
      </c>
      <c r="G11" s="16">
        <f t="shared" si="10"/>
        <v>0</v>
      </c>
      <c r="H11" s="16">
        <f t="shared" si="11"/>
        <v>0</v>
      </c>
      <c r="I11" s="16">
        <f t="shared" si="12"/>
        <v>0</v>
      </c>
      <c r="J11" s="16">
        <f t="shared" si="13"/>
        <v>0</v>
      </c>
      <c r="K11" s="16">
        <f t="shared" si="14"/>
        <v>0</v>
      </c>
      <c r="L11" s="16">
        <f t="shared" si="15"/>
        <v>0</v>
      </c>
      <c r="M11" s="16">
        <f t="shared" si="16"/>
        <v>0</v>
      </c>
      <c r="N11" s="16">
        <f t="shared" si="17"/>
        <v>0</v>
      </c>
      <c r="O11" s="16">
        <f t="shared" si="18"/>
        <v>0</v>
      </c>
      <c r="P11" s="16">
        <f t="shared" si="1"/>
        <v>0</v>
      </c>
      <c r="Q11" s="17">
        <f t="shared" si="2"/>
        <v>0</v>
      </c>
      <c r="R11" s="19" t="s">
        <v>30</v>
      </c>
      <c r="S11" s="16">
        <f t="shared" si="19"/>
        <v>0</v>
      </c>
      <c r="T11" s="16">
        <f t="shared" si="20"/>
        <v>0</v>
      </c>
      <c r="U11" s="16">
        <f t="shared" si="21"/>
        <v>0</v>
      </c>
      <c r="V11" s="16">
        <f t="shared" si="22"/>
        <v>0</v>
      </c>
      <c r="W11" s="16">
        <f t="shared" si="23"/>
        <v>0</v>
      </c>
      <c r="X11" s="20">
        <v>0</v>
      </c>
      <c r="Y11" s="20">
        <v>0</v>
      </c>
      <c r="Z11" s="20">
        <v>0</v>
      </c>
      <c r="AA11" s="20">
        <f t="shared" si="24"/>
        <v>0</v>
      </c>
      <c r="AB11" s="20">
        <v>0</v>
      </c>
      <c r="AC11" s="20">
        <v>0</v>
      </c>
      <c r="AD11" s="20">
        <v>0</v>
      </c>
      <c r="AE11" s="20">
        <f t="shared" si="25"/>
        <v>0</v>
      </c>
      <c r="AF11" s="20">
        <v>0</v>
      </c>
      <c r="AG11" s="20">
        <v>0</v>
      </c>
      <c r="AH11" s="20">
        <v>0</v>
      </c>
      <c r="AI11" s="19" t="s">
        <v>30</v>
      </c>
      <c r="AJ11" s="16">
        <f t="shared" si="26"/>
        <v>0</v>
      </c>
      <c r="AK11" s="16">
        <f t="shared" si="27"/>
        <v>0</v>
      </c>
      <c r="AL11" s="16">
        <f t="shared" si="28"/>
        <v>0</v>
      </c>
      <c r="AM11" s="16">
        <f t="shared" si="29"/>
        <v>0</v>
      </c>
      <c r="AN11" s="16">
        <f t="shared" si="30"/>
        <v>0</v>
      </c>
      <c r="AO11" s="20">
        <v>0</v>
      </c>
      <c r="AP11" s="20">
        <v>0</v>
      </c>
      <c r="AQ11" s="20">
        <v>0</v>
      </c>
      <c r="AR11" s="20">
        <f t="shared" si="31"/>
        <v>0</v>
      </c>
      <c r="AS11" s="20">
        <v>0</v>
      </c>
      <c r="AT11" s="20">
        <v>0</v>
      </c>
      <c r="AU11" s="20">
        <v>0</v>
      </c>
      <c r="AV11" s="20">
        <f t="shared" si="32"/>
        <v>0</v>
      </c>
      <c r="AW11" s="20">
        <v>0</v>
      </c>
      <c r="AX11" s="20">
        <v>0</v>
      </c>
      <c r="AY11" s="21">
        <v>0</v>
      </c>
    </row>
    <row r="12" spans="1:51" ht="21" customHeight="1" x14ac:dyDescent="0.25">
      <c r="A12" s="15" t="s">
        <v>31</v>
      </c>
      <c r="B12" s="16">
        <f t="shared" si="5"/>
        <v>0</v>
      </c>
      <c r="C12" s="16">
        <f t="shared" si="6"/>
        <v>0</v>
      </c>
      <c r="D12" s="16">
        <f t="shared" si="7"/>
        <v>0</v>
      </c>
      <c r="E12" s="16">
        <f t="shared" si="8"/>
        <v>0</v>
      </c>
      <c r="F12" s="16">
        <f t="shared" si="9"/>
        <v>0</v>
      </c>
      <c r="G12" s="16">
        <f t="shared" si="10"/>
        <v>0</v>
      </c>
      <c r="H12" s="16">
        <f t="shared" si="11"/>
        <v>0</v>
      </c>
      <c r="I12" s="16">
        <f t="shared" si="12"/>
        <v>0</v>
      </c>
      <c r="J12" s="16">
        <f t="shared" si="13"/>
        <v>0</v>
      </c>
      <c r="K12" s="16">
        <f t="shared" si="14"/>
        <v>0</v>
      </c>
      <c r="L12" s="16">
        <f t="shared" si="15"/>
        <v>0</v>
      </c>
      <c r="M12" s="16">
        <f t="shared" si="16"/>
        <v>0</v>
      </c>
      <c r="N12" s="16">
        <f t="shared" si="17"/>
        <v>0</v>
      </c>
      <c r="O12" s="16">
        <f t="shared" si="18"/>
        <v>0</v>
      </c>
      <c r="P12" s="16">
        <f t="shared" si="1"/>
        <v>0</v>
      </c>
      <c r="Q12" s="17">
        <f t="shared" si="2"/>
        <v>0</v>
      </c>
      <c r="R12" s="19" t="s">
        <v>31</v>
      </c>
      <c r="S12" s="16">
        <f t="shared" si="19"/>
        <v>0</v>
      </c>
      <c r="T12" s="16">
        <f t="shared" si="20"/>
        <v>0</v>
      </c>
      <c r="U12" s="16">
        <f t="shared" si="21"/>
        <v>0</v>
      </c>
      <c r="V12" s="16">
        <f t="shared" si="22"/>
        <v>0</v>
      </c>
      <c r="W12" s="16">
        <f t="shared" si="23"/>
        <v>0</v>
      </c>
      <c r="X12" s="20">
        <v>0</v>
      </c>
      <c r="Y12" s="20">
        <v>0</v>
      </c>
      <c r="Z12" s="20">
        <v>0</v>
      </c>
      <c r="AA12" s="20">
        <f t="shared" si="24"/>
        <v>0</v>
      </c>
      <c r="AB12" s="20">
        <v>0</v>
      </c>
      <c r="AC12" s="20">
        <v>0</v>
      </c>
      <c r="AD12" s="20">
        <v>0</v>
      </c>
      <c r="AE12" s="20">
        <f t="shared" si="25"/>
        <v>0</v>
      </c>
      <c r="AF12" s="20">
        <v>0</v>
      </c>
      <c r="AG12" s="20">
        <v>0</v>
      </c>
      <c r="AH12" s="20">
        <v>0</v>
      </c>
      <c r="AI12" s="19" t="s">
        <v>31</v>
      </c>
      <c r="AJ12" s="16">
        <f t="shared" si="26"/>
        <v>0</v>
      </c>
      <c r="AK12" s="16">
        <f t="shared" si="27"/>
        <v>0</v>
      </c>
      <c r="AL12" s="16">
        <f t="shared" si="28"/>
        <v>0</v>
      </c>
      <c r="AM12" s="16">
        <f t="shared" si="29"/>
        <v>0</v>
      </c>
      <c r="AN12" s="16">
        <f t="shared" si="30"/>
        <v>0</v>
      </c>
      <c r="AO12" s="20">
        <v>0</v>
      </c>
      <c r="AP12" s="20">
        <v>0</v>
      </c>
      <c r="AQ12" s="20">
        <v>0</v>
      </c>
      <c r="AR12" s="20">
        <f t="shared" si="31"/>
        <v>0</v>
      </c>
      <c r="AS12" s="20">
        <v>0</v>
      </c>
      <c r="AT12" s="20">
        <v>0</v>
      </c>
      <c r="AU12" s="20">
        <v>0</v>
      </c>
      <c r="AV12" s="20">
        <f t="shared" si="32"/>
        <v>0</v>
      </c>
      <c r="AW12" s="20">
        <v>0</v>
      </c>
      <c r="AX12" s="20">
        <v>0</v>
      </c>
      <c r="AY12" s="21">
        <v>0</v>
      </c>
    </row>
    <row r="13" spans="1:51" ht="21" customHeight="1" x14ac:dyDescent="0.25">
      <c r="A13" s="15" t="s">
        <v>32</v>
      </c>
      <c r="B13" s="16">
        <f t="shared" si="5"/>
        <v>2</v>
      </c>
      <c r="C13" s="16">
        <f t="shared" si="6"/>
        <v>0</v>
      </c>
      <c r="D13" s="16">
        <f t="shared" si="7"/>
        <v>1</v>
      </c>
      <c r="E13" s="16">
        <f t="shared" si="8"/>
        <v>1</v>
      </c>
      <c r="F13" s="16">
        <f t="shared" si="9"/>
        <v>1</v>
      </c>
      <c r="G13" s="16">
        <f t="shared" si="10"/>
        <v>0</v>
      </c>
      <c r="H13" s="16">
        <f t="shared" si="11"/>
        <v>0</v>
      </c>
      <c r="I13" s="16">
        <f t="shared" si="12"/>
        <v>1</v>
      </c>
      <c r="J13" s="16">
        <f t="shared" si="13"/>
        <v>1</v>
      </c>
      <c r="K13" s="16">
        <f t="shared" si="14"/>
        <v>0</v>
      </c>
      <c r="L13" s="16">
        <f t="shared" si="15"/>
        <v>1</v>
      </c>
      <c r="M13" s="16">
        <f t="shared" si="16"/>
        <v>0</v>
      </c>
      <c r="N13" s="16">
        <f t="shared" si="17"/>
        <v>0</v>
      </c>
      <c r="O13" s="16">
        <f t="shared" si="18"/>
        <v>0</v>
      </c>
      <c r="P13" s="16">
        <f t="shared" si="1"/>
        <v>0</v>
      </c>
      <c r="Q13" s="17">
        <f t="shared" si="2"/>
        <v>0</v>
      </c>
      <c r="R13" s="19" t="s">
        <v>32</v>
      </c>
      <c r="S13" s="16">
        <f t="shared" si="19"/>
        <v>2</v>
      </c>
      <c r="T13" s="16">
        <f t="shared" si="20"/>
        <v>0</v>
      </c>
      <c r="U13" s="16">
        <f t="shared" si="21"/>
        <v>1</v>
      </c>
      <c r="V13" s="16">
        <f t="shared" si="22"/>
        <v>1</v>
      </c>
      <c r="W13" s="16">
        <f t="shared" si="23"/>
        <v>1</v>
      </c>
      <c r="X13" s="20">
        <v>0</v>
      </c>
      <c r="Y13" s="20">
        <v>0</v>
      </c>
      <c r="Z13" s="20">
        <v>1</v>
      </c>
      <c r="AA13" s="20">
        <f t="shared" si="24"/>
        <v>1</v>
      </c>
      <c r="AB13" s="20">
        <v>0</v>
      </c>
      <c r="AC13" s="20">
        <v>1</v>
      </c>
      <c r="AD13" s="20">
        <v>0</v>
      </c>
      <c r="AE13" s="20">
        <f t="shared" si="25"/>
        <v>0</v>
      </c>
      <c r="AF13" s="20">
        <v>0</v>
      </c>
      <c r="AG13" s="20">
        <v>0</v>
      </c>
      <c r="AH13" s="20">
        <v>0</v>
      </c>
      <c r="AI13" s="19" t="s">
        <v>32</v>
      </c>
      <c r="AJ13" s="16">
        <f t="shared" si="26"/>
        <v>0</v>
      </c>
      <c r="AK13" s="16">
        <f t="shared" si="27"/>
        <v>0</v>
      </c>
      <c r="AL13" s="16">
        <f t="shared" si="28"/>
        <v>0</v>
      </c>
      <c r="AM13" s="16">
        <f t="shared" si="29"/>
        <v>0</v>
      </c>
      <c r="AN13" s="16">
        <f t="shared" si="30"/>
        <v>0</v>
      </c>
      <c r="AO13" s="20">
        <v>0</v>
      </c>
      <c r="AP13" s="20">
        <v>0</v>
      </c>
      <c r="AQ13" s="20">
        <v>0</v>
      </c>
      <c r="AR13" s="20">
        <f t="shared" si="31"/>
        <v>0</v>
      </c>
      <c r="AS13" s="20">
        <v>0</v>
      </c>
      <c r="AT13" s="20">
        <v>0</v>
      </c>
      <c r="AU13" s="20">
        <v>0</v>
      </c>
      <c r="AV13" s="20">
        <f t="shared" si="32"/>
        <v>0</v>
      </c>
      <c r="AW13" s="20">
        <v>0</v>
      </c>
      <c r="AX13" s="20">
        <v>0</v>
      </c>
      <c r="AY13" s="21">
        <v>0</v>
      </c>
    </row>
    <row r="14" spans="1:51" ht="21" customHeight="1" x14ac:dyDescent="0.25">
      <c r="A14" s="15" t="s">
        <v>33</v>
      </c>
      <c r="B14" s="16">
        <f t="shared" si="5"/>
        <v>1</v>
      </c>
      <c r="C14" s="16">
        <f t="shared" si="6"/>
        <v>0</v>
      </c>
      <c r="D14" s="16">
        <f t="shared" si="7"/>
        <v>1</v>
      </c>
      <c r="E14" s="16">
        <f t="shared" si="8"/>
        <v>0</v>
      </c>
      <c r="F14" s="16">
        <f t="shared" si="9"/>
        <v>1</v>
      </c>
      <c r="G14" s="16">
        <f t="shared" si="10"/>
        <v>0</v>
      </c>
      <c r="H14" s="16">
        <f t="shared" si="11"/>
        <v>1</v>
      </c>
      <c r="I14" s="16">
        <f t="shared" si="12"/>
        <v>0</v>
      </c>
      <c r="J14" s="16">
        <f t="shared" si="13"/>
        <v>0</v>
      </c>
      <c r="K14" s="16">
        <f t="shared" si="14"/>
        <v>0</v>
      </c>
      <c r="L14" s="16">
        <f t="shared" si="15"/>
        <v>0</v>
      </c>
      <c r="M14" s="16">
        <f t="shared" si="16"/>
        <v>0</v>
      </c>
      <c r="N14" s="16">
        <f t="shared" si="17"/>
        <v>0</v>
      </c>
      <c r="O14" s="16">
        <f t="shared" si="18"/>
        <v>0</v>
      </c>
      <c r="P14" s="16">
        <f t="shared" si="1"/>
        <v>0</v>
      </c>
      <c r="Q14" s="17">
        <f t="shared" si="2"/>
        <v>0</v>
      </c>
      <c r="R14" s="19" t="s">
        <v>33</v>
      </c>
      <c r="S14" s="16">
        <f t="shared" si="19"/>
        <v>0</v>
      </c>
      <c r="T14" s="16">
        <f t="shared" si="20"/>
        <v>0</v>
      </c>
      <c r="U14" s="16">
        <f t="shared" si="21"/>
        <v>0</v>
      </c>
      <c r="V14" s="16">
        <f t="shared" si="22"/>
        <v>0</v>
      </c>
      <c r="W14" s="16">
        <f t="shared" si="23"/>
        <v>0</v>
      </c>
      <c r="X14" s="20">
        <v>0</v>
      </c>
      <c r="Y14" s="20">
        <v>0</v>
      </c>
      <c r="Z14" s="20">
        <v>0</v>
      </c>
      <c r="AA14" s="20">
        <f t="shared" si="24"/>
        <v>0</v>
      </c>
      <c r="AB14" s="20">
        <v>0</v>
      </c>
      <c r="AC14" s="20">
        <v>0</v>
      </c>
      <c r="AD14" s="20">
        <v>0</v>
      </c>
      <c r="AE14" s="20">
        <f t="shared" si="25"/>
        <v>0</v>
      </c>
      <c r="AF14" s="20">
        <v>0</v>
      </c>
      <c r="AG14" s="20">
        <v>0</v>
      </c>
      <c r="AH14" s="20">
        <v>0</v>
      </c>
      <c r="AI14" s="19" t="s">
        <v>33</v>
      </c>
      <c r="AJ14" s="16">
        <f t="shared" si="26"/>
        <v>1</v>
      </c>
      <c r="AK14" s="16">
        <f t="shared" si="27"/>
        <v>0</v>
      </c>
      <c r="AL14" s="16">
        <f t="shared" si="28"/>
        <v>1</v>
      </c>
      <c r="AM14" s="16">
        <f t="shared" si="29"/>
        <v>0</v>
      </c>
      <c r="AN14" s="16">
        <f t="shared" si="30"/>
        <v>1</v>
      </c>
      <c r="AO14" s="20">
        <v>0</v>
      </c>
      <c r="AP14" s="20">
        <v>1</v>
      </c>
      <c r="AQ14" s="20">
        <v>0</v>
      </c>
      <c r="AR14" s="20">
        <f t="shared" si="31"/>
        <v>0</v>
      </c>
      <c r="AS14" s="20">
        <v>0</v>
      </c>
      <c r="AT14" s="20">
        <v>0</v>
      </c>
      <c r="AU14" s="20">
        <v>0</v>
      </c>
      <c r="AV14" s="20">
        <f t="shared" si="32"/>
        <v>0</v>
      </c>
      <c r="AW14" s="20">
        <v>0</v>
      </c>
      <c r="AX14" s="20">
        <v>0</v>
      </c>
      <c r="AY14" s="21">
        <v>0</v>
      </c>
    </row>
    <row r="15" spans="1:51" ht="21" customHeight="1" x14ac:dyDescent="0.25">
      <c r="A15" s="15" t="s">
        <v>34</v>
      </c>
      <c r="B15" s="16">
        <f t="shared" si="5"/>
        <v>12</v>
      </c>
      <c r="C15" s="16">
        <f t="shared" si="6"/>
        <v>0</v>
      </c>
      <c r="D15" s="16">
        <f t="shared" si="7"/>
        <v>12</v>
      </c>
      <c r="E15" s="16">
        <f t="shared" si="8"/>
        <v>0</v>
      </c>
      <c r="F15" s="16">
        <f t="shared" si="9"/>
        <v>12</v>
      </c>
      <c r="G15" s="16">
        <f t="shared" si="10"/>
        <v>0</v>
      </c>
      <c r="H15" s="16">
        <f t="shared" si="11"/>
        <v>12</v>
      </c>
      <c r="I15" s="16">
        <f t="shared" si="12"/>
        <v>0</v>
      </c>
      <c r="J15" s="16">
        <f t="shared" si="13"/>
        <v>0</v>
      </c>
      <c r="K15" s="16">
        <f t="shared" si="14"/>
        <v>0</v>
      </c>
      <c r="L15" s="16">
        <f t="shared" si="15"/>
        <v>0</v>
      </c>
      <c r="M15" s="16">
        <f t="shared" si="16"/>
        <v>0</v>
      </c>
      <c r="N15" s="16">
        <f t="shared" si="17"/>
        <v>0</v>
      </c>
      <c r="O15" s="16">
        <f t="shared" si="18"/>
        <v>0</v>
      </c>
      <c r="P15" s="16">
        <f t="shared" si="1"/>
        <v>0</v>
      </c>
      <c r="Q15" s="17">
        <f t="shared" si="2"/>
        <v>0</v>
      </c>
      <c r="R15" s="19" t="s">
        <v>34</v>
      </c>
      <c r="S15" s="16">
        <f t="shared" si="19"/>
        <v>12</v>
      </c>
      <c r="T15" s="16">
        <f t="shared" si="20"/>
        <v>0</v>
      </c>
      <c r="U15" s="16">
        <f t="shared" si="21"/>
        <v>12</v>
      </c>
      <c r="V15" s="16">
        <f t="shared" si="22"/>
        <v>0</v>
      </c>
      <c r="W15" s="16">
        <f t="shared" si="23"/>
        <v>12</v>
      </c>
      <c r="X15" s="20">
        <v>0</v>
      </c>
      <c r="Y15" s="20">
        <v>12</v>
      </c>
      <c r="Z15" s="20">
        <v>0</v>
      </c>
      <c r="AA15" s="20">
        <f t="shared" si="24"/>
        <v>0</v>
      </c>
      <c r="AB15" s="20">
        <v>0</v>
      </c>
      <c r="AC15" s="20">
        <v>0</v>
      </c>
      <c r="AD15" s="20">
        <v>0</v>
      </c>
      <c r="AE15" s="20">
        <f t="shared" si="25"/>
        <v>0</v>
      </c>
      <c r="AF15" s="20">
        <v>0</v>
      </c>
      <c r="AG15" s="20">
        <v>0</v>
      </c>
      <c r="AH15" s="20">
        <v>0</v>
      </c>
      <c r="AI15" s="19" t="s">
        <v>34</v>
      </c>
      <c r="AJ15" s="16">
        <f t="shared" si="26"/>
        <v>0</v>
      </c>
      <c r="AK15" s="16">
        <f t="shared" si="27"/>
        <v>0</v>
      </c>
      <c r="AL15" s="16">
        <f t="shared" si="28"/>
        <v>0</v>
      </c>
      <c r="AM15" s="16">
        <f t="shared" si="29"/>
        <v>0</v>
      </c>
      <c r="AN15" s="16">
        <f t="shared" si="30"/>
        <v>0</v>
      </c>
      <c r="AO15" s="20">
        <v>0</v>
      </c>
      <c r="AP15" s="20">
        <v>0</v>
      </c>
      <c r="AQ15" s="20">
        <v>0</v>
      </c>
      <c r="AR15" s="20">
        <f t="shared" si="31"/>
        <v>0</v>
      </c>
      <c r="AS15" s="20">
        <v>0</v>
      </c>
      <c r="AT15" s="20">
        <v>0</v>
      </c>
      <c r="AU15" s="20">
        <v>0</v>
      </c>
      <c r="AV15" s="20">
        <f t="shared" si="32"/>
        <v>0</v>
      </c>
      <c r="AW15" s="20">
        <v>0</v>
      </c>
      <c r="AX15" s="20">
        <v>0</v>
      </c>
      <c r="AY15" s="21">
        <v>0</v>
      </c>
    </row>
    <row r="16" spans="1:51" ht="21" customHeight="1" x14ac:dyDescent="0.25">
      <c r="A16" s="15" t="s">
        <v>35</v>
      </c>
      <c r="B16" s="16">
        <f t="shared" si="5"/>
        <v>13</v>
      </c>
      <c r="C16" s="16">
        <f t="shared" si="6"/>
        <v>2</v>
      </c>
      <c r="D16" s="16">
        <f t="shared" si="7"/>
        <v>11</v>
      </c>
      <c r="E16" s="16">
        <f t="shared" si="8"/>
        <v>0</v>
      </c>
      <c r="F16" s="16">
        <f t="shared" si="9"/>
        <v>13</v>
      </c>
      <c r="G16" s="16">
        <f t="shared" si="10"/>
        <v>2</v>
      </c>
      <c r="H16" s="16">
        <f t="shared" si="11"/>
        <v>11</v>
      </c>
      <c r="I16" s="16">
        <f t="shared" si="12"/>
        <v>0</v>
      </c>
      <c r="J16" s="16">
        <f t="shared" si="13"/>
        <v>0</v>
      </c>
      <c r="K16" s="16">
        <f t="shared" si="14"/>
        <v>0</v>
      </c>
      <c r="L16" s="16">
        <f t="shared" si="15"/>
        <v>0</v>
      </c>
      <c r="M16" s="16">
        <f t="shared" si="16"/>
        <v>0</v>
      </c>
      <c r="N16" s="16">
        <f t="shared" si="17"/>
        <v>0</v>
      </c>
      <c r="O16" s="16">
        <f t="shared" si="18"/>
        <v>0</v>
      </c>
      <c r="P16" s="16">
        <f t="shared" si="1"/>
        <v>0</v>
      </c>
      <c r="Q16" s="17">
        <f t="shared" si="2"/>
        <v>0</v>
      </c>
      <c r="R16" s="19" t="s">
        <v>35</v>
      </c>
      <c r="S16" s="16">
        <f t="shared" si="19"/>
        <v>11</v>
      </c>
      <c r="T16" s="16">
        <f t="shared" si="20"/>
        <v>1</v>
      </c>
      <c r="U16" s="16">
        <f t="shared" si="21"/>
        <v>10</v>
      </c>
      <c r="V16" s="16">
        <f t="shared" si="22"/>
        <v>0</v>
      </c>
      <c r="W16" s="16">
        <f t="shared" si="23"/>
        <v>11</v>
      </c>
      <c r="X16" s="20">
        <v>1</v>
      </c>
      <c r="Y16" s="20">
        <v>10</v>
      </c>
      <c r="Z16" s="20">
        <v>0</v>
      </c>
      <c r="AA16" s="20">
        <f t="shared" si="24"/>
        <v>0</v>
      </c>
      <c r="AB16" s="20">
        <v>0</v>
      </c>
      <c r="AC16" s="20">
        <v>0</v>
      </c>
      <c r="AD16" s="20">
        <v>0</v>
      </c>
      <c r="AE16" s="20">
        <f t="shared" si="25"/>
        <v>0</v>
      </c>
      <c r="AF16" s="20">
        <v>0</v>
      </c>
      <c r="AG16" s="20">
        <v>0</v>
      </c>
      <c r="AH16" s="20">
        <v>0</v>
      </c>
      <c r="AI16" s="19" t="s">
        <v>35</v>
      </c>
      <c r="AJ16" s="16">
        <f t="shared" si="26"/>
        <v>2</v>
      </c>
      <c r="AK16" s="16">
        <f t="shared" si="27"/>
        <v>1</v>
      </c>
      <c r="AL16" s="16">
        <f t="shared" si="28"/>
        <v>1</v>
      </c>
      <c r="AM16" s="16">
        <f t="shared" si="29"/>
        <v>0</v>
      </c>
      <c r="AN16" s="16">
        <f t="shared" si="30"/>
        <v>2</v>
      </c>
      <c r="AO16" s="20">
        <v>1</v>
      </c>
      <c r="AP16" s="20">
        <v>1</v>
      </c>
      <c r="AQ16" s="33">
        <v>0</v>
      </c>
      <c r="AR16" s="20">
        <f t="shared" si="31"/>
        <v>0</v>
      </c>
      <c r="AS16" s="20">
        <v>0</v>
      </c>
      <c r="AT16" s="20">
        <v>0</v>
      </c>
      <c r="AU16" s="20">
        <v>0</v>
      </c>
      <c r="AV16" s="20">
        <f t="shared" si="32"/>
        <v>0</v>
      </c>
      <c r="AW16" s="20">
        <v>0</v>
      </c>
      <c r="AX16" s="20">
        <v>0</v>
      </c>
      <c r="AY16" s="21">
        <v>0</v>
      </c>
    </row>
    <row r="17" spans="1:51" ht="21" customHeight="1" x14ac:dyDescent="0.25">
      <c r="A17" s="15" t="s">
        <v>36</v>
      </c>
      <c r="B17" s="16">
        <f t="shared" si="5"/>
        <v>16</v>
      </c>
      <c r="C17" s="16">
        <f t="shared" si="6"/>
        <v>3</v>
      </c>
      <c r="D17" s="16">
        <f t="shared" si="7"/>
        <v>11</v>
      </c>
      <c r="E17" s="16">
        <f t="shared" si="8"/>
        <v>2</v>
      </c>
      <c r="F17" s="16">
        <f t="shared" si="9"/>
        <v>16</v>
      </c>
      <c r="G17" s="16">
        <f t="shared" si="10"/>
        <v>3</v>
      </c>
      <c r="H17" s="16">
        <f t="shared" si="11"/>
        <v>11</v>
      </c>
      <c r="I17" s="16">
        <f t="shared" si="12"/>
        <v>2</v>
      </c>
      <c r="J17" s="16">
        <f t="shared" si="13"/>
        <v>0</v>
      </c>
      <c r="K17" s="16">
        <f t="shared" si="14"/>
        <v>0</v>
      </c>
      <c r="L17" s="16">
        <f t="shared" si="15"/>
        <v>0</v>
      </c>
      <c r="M17" s="16">
        <f t="shared" si="16"/>
        <v>0</v>
      </c>
      <c r="N17" s="16">
        <f t="shared" si="17"/>
        <v>0</v>
      </c>
      <c r="O17" s="16">
        <f t="shared" si="18"/>
        <v>0</v>
      </c>
      <c r="P17" s="16">
        <f t="shared" si="1"/>
        <v>0</v>
      </c>
      <c r="Q17" s="17">
        <f t="shared" si="2"/>
        <v>0</v>
      </c>
      <c r="R17" s="19" t="s">
        <v>36</v>
      </c>
      <c r="S17" s="16">
        <f t="shared" si="19"/>
        <v>12</v>
      </c>
      <c r="T17" s="16">
        <f t="shared" si="20"/>
        <v>1</v>
      </c>
      <c r="U17" s="16">
        <f t="shared" si="21"/>
        <v>10</v>
      </c>
      <c r="V17" s="16">
        <f t="shared" si="22"/>
        <v>1</v>
      </c>
      <c r="W17" s="16">
        <f t="shared" si="23"/>
        <v>12</v>
      </c>
      <c r="X17" s="20">
        <v>1</v>
      </c>
      <c r="Y17" s="20">
        <v>10</v>
      </c>
      <c r="Z17" s="20">
        <v>1</v>
      </c>
      <c r="AA17" s="20">
        <f t="shared" si="24"/>
        <v>0</v>
      </c>
      <c r="AB17" s="20">
        <v>0</v>
      </c>
      <c r="AC17" s="20">
        <v>0</v>
      </c>
      <c r="AD17" s="20">
        <v>0</v>
      </c>
      <c r="AE17" s="20">
        <f t="shared" si="25"/>
        <v>0</v>
      </c>
      <c r="AF17" s="20">
        <v>0</v>
      </c>
      <c r="AG17" s="20">
        <v>0</v>
      </c>
      <c r="AH17" s="20">
        <v>0</v>
      </c>
      <c r="AI17" s="19" t="s">
        <v>36</v>
      </c>
      <c r="AJ17" s="16">
        <f t="shared" si="26"/>
        <v>4</v>
      </c>
      <c r="AK17" s="16">
        <f t="shared" si="27"/>
        <v>2</v>
      </c>
      <c r="AL17" s="16">
        <f t="shared" si="28"/>
        <v>1</v>
      </c>
      <c r="AM17" s="16">
        <f t="shared" si="29"/>
        <v>1</v>
      </c>
      <c r="AN17" s="16">
        <f t="shared" si="30"/>
        <v>4</v>
      </c>
      <c r="AO17" s="20">
        <v>2</v>
      </c>
      <c r="AP17" s="20">
        <v>1</v>
      </c>
      <c r="AQ17" s="20">
        <v>1</v>
      </c>
      <c r="AR17" s="20">
        <f t="shared" si="31"/>
        <v>0</v>
      </c>
      <c r="AS17" s="20">
        <v>0</v>
      </c>
      <c r="AT17" s="20">
        <v>0</v>
      </c>
      <c r="AU17" s="20">
        <v>0</v>
      </c>
      <c r="AV17" s="20">
        <f t="shared" si="32"/>
        <v>0</v>
      </c>
      <c r="AW17" s="20">
        <v>0</v>
      </c>
      <c r="AX17" s="20">
        <v>0</v>
      </c>
      <c r="AY17" s="21">
        <v>0</v>
      </c>
    </row>
    <row r="18" spans="1:51" ht="21" customHeight="1" x14ac:dyDescent="0.25">
      <c r="A18" s="15" t="s">
        <v>37</v>
      </c>
      <c r="B18" s="16">
        <f t="shared" si="5"/>
        <v>29</v>
      </c>
      <c r="C18" s="16">
        <f t="shared" si="6"/>
        <v>3</v>
      </c>
      <c r="D18" s="16">
        <f t="shared" si="7"/>
        <v>26</v>
      </c>
      <c r="E18" s="16">
        <f t="shared" si="8"/>
        <v>0</v>
      </c>
      <c r="F18" s="16">
        <f t="shared" si="9"/>
        <v>29</v>
      </c>
      <c r="G18" s="16">
        <f t="shared" si="10"/>
        <v>3</v>
      </c>
      <c r="H18" s="16">
        <f t="shared" si="11"/>
        <v>26</v>
      </c>
      <c r="I18" s="16">
        <f t="shared" si="12"/>
        <v>0</v>
      </c>
      <c r="J18" s="16">
        <f t="shared" si="13"/>
        <v>0</v>
      </c>
      <c r="K18" s="16">
        <f t="shared" si="14"/>
        <v>0</v>
      </c>
      <c r="L18" s="16">
        <f t="shared" si="15"/>
        <v>0</v>
      </c>
      <c r="M18" s="16">
        <f t="shared" si="16"/>
        <v>0</v>
      </c>
      <c r="N18" s="16">
        <f t="shared" si="17"/>
        <v>0</v>
      </c>
      <c r="O18" s="16">
        <f t="shared" si="18"/>
        <v>0</v>
      </c>
      <c r="P18" s="16">
        <f t="shared" si="1"/>
        <v>0</v>
      </c>
      <c r="Q18" s="17">
        <f t="shared" si="2"/>
        <v>0</v>
      </c>
      <c r="R18" s="19" t="s">
        <v>37</v>
      </c>
      <c r="S18" s="16">
        <f t="shared" si="19"/>
        <v>26</v>
      </c>
      <c r="T18" s="16">
        <f t="shared" si="20"/>
        <v>1</v>
      </c>
      <c r="U18" s="16">
        <f t="shared" si="21"/>
        <v>25</v>
      </c>
      <c r="V18" s="16">
        <f t="shared" si="22"/>
        <v>0</v>
      </c>
      <c r="W18" s="16">
        <f t="shared" si="23"/>
        <v>26</v>
      </c>
      <c r="X18" s="20">
        <v>1</v>
      </c>
      <c r="Y18" s="20">
        <v>25</v>
      </c>
      <c r="Z18" s="20">
        <v>0</v>
      </c>
      <c r="AA18" s="20">
        <f t="shared" si="24"/>
        <v>0</v>
      </c>
      <c r="AB18" s="20">
        <v>0</v>
      </c>
      <c r="AC18" s="20">
        <v>0</v>
      </c>
      <c r="AD18" s="20">
        <v>0</v>
      </c>
      <c r="AE18" s="20">
        <f t="shared" si="25"/>
        <v>0</v>
      </c>
      <c r="AF18" s="20">
        <v>0</v>
      </c>
      <c r="AG18" s="20">
        <v>0</v>
      </c>
      <c r="AH18" s="20">
        <v>0</v>
      </c>
      <c r="AI18" s="19" t="s">
        <v>37</v>
      </c>
      <c r="AJ18" s="16">
        <f t="shared" si="26"/>
        <v>3</v>
      </c>
      <c r="AK18" s="16">
        <f t="shared" si="27"/>
        <v>2</v>
      </c>
      <c r="AL18" s="16">
        <f t="shared" si="28"/>
        <v>1</v>
      </c>
      <c r="AM18" s="16">
        <f t="shared" si="29"/>
        <v>0</v>
      </c>
      <c r="AN18" s="16">
        <f t="shared" si="30"/>
        <v>3</v>
      </c>
      <c r="AO18" s="20">
        <v>2</v>
      </c>
      <c r="AP18" s="20">
        <v>1</v>
      </c>
      <c r="AQ18" s="20">
        <v>0</v>
      </c>
      <c r="AR18" s="20">
        <f t="shared" si="31"/>
        <v>0</v>
      </c>
      <c r="AS18" s="20">
        <v>0</v>
      </c>
      <c r="AT18" s="20">
        <v>0</v>
      </c>
      <c r="AU18" s="20">
        <v>0</v>
      </c>
      <c r="AV18" s="20">
        <f t="shared" si="32"/>
        <v>0</v>
      </c>
      <c r="AW18" s="20">
        <v>0</v>
      </c>
      <c r="AX18" s="20">
        <v>0</v>
      </c>
      <c r="AY18" s="21">
        <v>0</v>
      </c>
    </row>
    <row r="19" spans="1:51" ht="21" customHeight="1" x14ac:dyDescent="0.25">
      <c r="A19" s="15" t="s">
        <v>38</v>
      </c>
      <c r="B19" s="16">
        <f t="shared" si="5"/>
        <v>24</v>
      </c>
      <c r="C19" s="16">
        <f t="shared" si="6"/>
        <v>0</v>
      </c>
      <c r="D19" s="16">
        <f t="shared" si="7"/>
        <v>24</v>
      </c>
      <c r="E19" s="16">
        <f t="shared" si="8"/>
        <v>0</v>
      </c>
      <c r="F19" s="16">
        <f t="shared" si="9"/>
        <v>24</v>
      </c>
      <c r="G19" s="16">
        <f t="shared" si="10"/>
        <v>0</v>
      </c>
      <c r="H19" s="16">
        <f t="shared" si="11"/>
        <v>24</v>
      </c>
      <c r="I19" s="16">
        <f t="shared" si="12"/>
        <v>0</v>
      </c>
      <c r="J19" s="16">
        <f t="shared" si="13"/>
        <v>0</v>
      </c>
      <c r="K19" s="16">
        <f t="shared" si="14"/>
        <v>0</v>
      </c>
      <c r="L19" s="16">
        <f t="shared" si="15"/>
        <v>0</v>
      </c>
      <c r="M19" s="16">
        <f t="shared" si="16"/>
        <v>0</v>
      </c>
      <c r="N19" s="16">
        <f t="shared" si="17"/>
        <v>0</v>
      </c>
      <c r="O19" s="16">
        <f t="shared" si="18"/>
        <v>0</v>
      </c>
      <c r="P19" s="16">
        <f t="shared" si="1"/>
        <v>0</v>
      </c>
      <c r="Q19" s="17">
        <f t="shared" si="2"/>
        <v>0</v>
      </c>
      <c r="R19" s="19" t="s">
        <v>38</v>
      </c>
      <c r="S19" s="16">
        <f t="shared" si="19"/>
        <v>22</v>
      </c>
      <c r="T19" s="16">
        <f t="shared" si="20"/>
        <v>0</v>
      </c>
      <c r="U19" s="16">
        <f t="shared" si="21"/>
        <v>22</v>
      </c>
      <c r="V19" s="16">
        <f t="shared" si="22"/>
        <v>0</v>
      </c>
      <c r="W19" s="16">
        <f t="shared" si="23"/>
        <v>22</v>
      </c>
      <c r="X19" s="20">
        <v>0</v>
      </c>
      <c r="Y19" s="20">
        <v>22</v>
      </c>
      <c r="Z19" s="20">
        <v>0</v>
      </c>
      <c r="AA19" s="20">
        <f t="shared" si="24"/>
        <v>0</v>
      </c>
      <c r="AB19" s="20">
        <v>0</v>
      </c>
      <c r="AC19" s="20">
        <v>0</v>
      </c>
      <c r="AD19" s="20">
        <v>0</v>
      </c>
      <c r="AE19" s="20">
        <f t="shared" si="25"/>
        <v>0</v>
      </c>
      <c r="AF19" s="20">
        <v>0</v>
      </c>
      <c r="AG19" s="20">
        <v>0</v>
      </c>
      <c r="AH19" s="20">
        <v>0</v>
      </c>
      <c r="AI19" s="19" t="s">
        <v>38</v>
      </c>
      <c r="AJ19" s="16">
        <f t="shared" si="26"/>
        <v>2</v>
      </c>
      <c r="AK19" s="16">
        <f t="shared" si="27"/>
        <v>0</v>
      </c>
      <c r="AL19" s="16">
        <f t="shared" si="28"/>
        <v>2</v>
      </c>
      <c r="AM19" s="16">
        <f t="shared" si="29"/>
        <v>0</v>
      </c>
      <c r="AN19" s="16">
        <f t="shared" si="30"/>
        <v>2</v>
      </c>
      <c r="AO19" s="20">
        <v>0</v>
      </c>
      <c r="AP19" s="20">
        <v>2</v>
      </c>
      <c r="AQ19" s="20">
        <v>0</v>
      </c>
      <c r="AR19" s="20">
        <f t="shared" si="31"/>
        <v>0</v>
      </c>
      <c r="AS19" s="20">
        <v>0</v>
      </c>
      <c r="AT19" s="20">
        <v>0</v>
      </c>
      <c r="AU19" s="20">
        <v>0</v>
      </c>
      <c r="AV19" s="20">
        <f t="shared" si="32"/>
        <v>0</v>
      </c>
      <c r="AW19" s="20">
        <v>0</v>
      </c>
      <c r="AX19" s="20">
        <v>0</v>
      </c>
      <c r="AY19" s="21">
        <v>0</v>
      </c>
    </row>
    <row r="20" spans="1:51" ht="21" customHeight="1" x14ac:dyDescent="0.25">
      <c r="A20" s="15" t="s">
        <v>39</v>
      </c>
      <c r="B20" s="16">
        <f t="shared" si="5"/>
        <v>54</v>
      </c>
      <c r="C20" s="16">
        <f t="shared" si="6"/>
        <v>0</v>
      </c>
      <c r="D20" s="16">
        <f t="shared" si="7"/>
        <v>54</v>
      </c>
      <c r="E20" s="16">
        <f t="shared" si="8"/>
        <v>0</v>
      </c>
      <c r="F20" s="16">
        <f t="shared" si="9"/>
        <v>54</v>
      </c>
      <c r="G20" s="16">
        <f t="shared" si="10"/>
        <v>0</v>
      </c>
      <c r="H20" s="16">
        <f t="shared" si="11"/>
        <v>54</v>
      </c>
      <c r="I20" s="16">
        <f t="shared" si="12"/>
        <v>0</v>
      </c>
      <c r="J20" s="16">
        <f t="shared" si="13"/>
        <v>0</v>
      </c>
      <c r="K20" s="16">
        <f t="shared" si="14"/>
        <v>0</v>
      </c>
      <c r="L20" s="16">
        <f t="shared" si="15"/>
        <v>0</v>
      </c>
      <c r="M20" s="16">
        <f t="shared" si="16"/>
        <v>0</v>
      </c>
      <c r="N20" s="16">
        <f t="shared" si="17"/>
        <v>0</v>
      </c>
      <c r="O20" s="16">
        <f t="shared" si="18"/>
        <v>0</v>
      </c>
      <c r="P20" s="16">
        <f t="shared" si="1"/>
        <v>0</v>
      </c>
      <c r="Q20" s="17">
        <f t="shared" si="2"/>
        <v>0</v>
      </c>
      <c r="R20" s="19" t="s">
        <v>39</v>
      </c>
      <c r="S20" s="16">
        <f t="shared" si="19"/>
        <v>44</v>
      </c>
      <c r="T20" s="16">
        <f t="shared" si="20"/>
        <v>0</v>
      </c>
      <c r="U20" s="16">
        <f t="shared" si="21"/>
        <v>44</v>
      </c>
      <c r="V20" s="16">
        <f t="shared" si="22"/>
        <v>0</v>
      </c>
      <c r="W20" s="16">
        <f t="shared" si="23"/>
        <v>44</v>
      </c>
      <c r="X20" s="20">
        <v>0</v>
      </c>
      <c r="Y20" s="20">
        <v>44</v>
      </c>
      <c r="Z20" s="20">
        <v>0</v>
      </c>
      <c r="AA20" s="20">
        <f t="shared" si="24"/>
        <v>0</v>
      </c>
      <c r="AB20" s="20">
        <v>0</v>
      </c>
      <c r="AC20" s="20">
        <v>0</v>
      </c>
      <c r="AD20" s="20">
        <v>0</v>
      </c>
      <c r="AE20" s="20">
        <f t="shared" si="25"/>
        <v>0</v>
      </c>
      <c r="AF20" s="20">
        <v>0</v>
      </c>
      <c r="AG20" s="20">
        <v>0</v>
      </c>
      <c r="AH20" s="20">
        <v>0</v>
      </c>
      <c r="AI20" s="19" t="s">
        <v>39</v>
      </c>
      <c r="AJ20" s="16">
        <f t="shared" si="26"/>
        <v>10</v>
      </c>
      <c r="AK20" s="16">
        <f t="shared" si="27"/>
        <v>0</v>
      </c>
      <c r="AL20" s="16">
        <f t="shared" si="28"/>
        <v>10</v>
      </c>
      <c r="AM20" s="16">
        <f t="shared" si="29"/>
        <v>0</v>
      </c>
      <c r="AN20" s="16">
        <f t="shared" si="30"/>
        <v>10</v>
      </c>
      <c r="AO20" s="20">
        <v>0</v>
      </c>
      <c r="AP20" s="20">
        <v>10</v>
      </c>
      <c r="AQ20" s="20">
        <v>0</v>
      </c>
      <c r="AR20" s="20">
        <f t="shared" si="31"/>
        <v>0</v>
      </c>
      <c r="AS20" s="20">
        <v>0</v>
      </c>
      <c r="AT20" s="20">
        <v>0</v>
      </c>
      <c r="AU20" s="20">
        <v>0</v>
      </c>
      <c r="AV20" s="20">
        <f t="shared" si="32"/>
        <v>0</v>
      </c>
      <c r="AW20" s="20">
        <v>0</v>
      </c>
      <c r="AX20" s="20">
        <v>0</v>
      </c>
      <c r="AY20" s="21">
        <v>0</v>
      </c>
    </row>
    <row r="21" spans="1:51" ht="21" customHeight="1" x14ac:dyDescent="0.25">
      <c r="A21" s="15" t="s">
        <v>40</v>
      </c>
      <c r="B21" s="16">
        <f t="shared" si="5"/>
        <v>30</v>
      </c>
      <c r="C21" s="16">
        <f t="shared" si="6"/>
        <v>0</v>
      </c>
      <c r="D21" s="16">
        <f t="shared" si="7"/>
        <v>30</v>
      </c>
      <c r="E21" s="16">
        <f t="shared" si="8"/>
        <v>0</v>
      </c>
      <c r="F21" s="16">
        <f t="shared" si="9"/>
        <v>30</v>
      </c>
      <c r="G21" s="16">
        <f t="shared" si="10"/>
        <v>0</v>
      </c>
      <c r="H21" s="16">
        <f t="shared" si="11"/>
        <v>30</v>
      </c>
      <c r="I21" s="16">
        <f t="shared" si="12"/>
        <v>0</v>
      </c>
      <c r="J21" s="16">
        <f t="shared" si="13"/>
        <v>0</v>
      </c>
      <c r="K21" s="16">
        <f t="shared" si="14"/>
        <v>0</v>
      </c>
      <c r="L21" s="16">
        <f t="shared" si="15"/>
        <v>0</v>
      </c>
      <c r="M21" s="16">
        <f t="shared" si="16"/>
        <v>0</v>
      </c>
      <c r="N21" s="16">
        <f t="shared" si="17"/>
        <v>0</v>
      </c>
      <c r="O21" s="16">
        <f t="shared" si="18"/>
        <v>0</v>
      </c>
      <c r="P21" s="16">
        <f t="shared" si="1"/>
        <v>0</v>
      </c>
      <c r="Q21" s="17">
        <f t="shared" si="2"/>
        <v>0</v>
      </c>
      <c r="R21" s="19" t="s">
        <v>40</v>
      </c>
      <c r="S21" s="16">
        <f t="shared" si="19"/>
        <v>16</v>
      </c>
      <c r="T21" s="16">
        <f t="shared" si="20"/>
        <v>0</v>
      </c>
      <c r="U21" s="16">
        <f t="shared" si="21"/>
        <v>16</v>
      </c>
      <c r="V21" s="16">
        <f t="shared" si="22"/>
        <v>0</v>
      </c>
      <c r="W21" s="16">
        <f t="shared" si="23"/>
        <v>16</v>
      </c>
      <c r="X21" s="20">
        <v>0</v>
      </c>
      <c r="Y21" s="20">
        <v>16</v>
      </c>
      <c r="Z21" s="20">
        <v>0</v>
      </c>
      <c r="AA21" s="20">
        <f t="shared" si="24"/>
        <v>0</v>
      </c>
      <c r="AB21" s="20">
        <v>0</v>
      </c>
      <c r="AC21" s="20">
        <v>0</v>
      </c>
      <c r="AD21" s="20">
        <v>0</v>
      </c>
      <c r="AE21" s="20">
        <f t="shared" si="25"/>
        <v>0</v>
      </c>
      <c r="AF21" s="20">
        <v>0</v>
      </c>
      <c r="AG21" s="20">
        <v>0</v>
      </c>
      <c r="AH21" s="20">
        <v>0</v>
      </c>
      <c r="AI21" s="19" t="s">
        <v>40</v>
      </c>
      <c r="AJ21" s="16">
        <f t="shared" si="26"/>
        <v>14</v>
      </c>
      <c r="AK21" s="16">
        <f t="shared" si="27"/>
        <v>0</v>
      </c>
      <c r="AL21" s="16">
        <f t="shared" si="28"/>
        <v>14</v>
      </c>
      <c r="AM21" s="16">
        <f t="shared" si="29"/>
        <v>0</v>
      </c>
      <c r="AN21" s="16">
        <f t="shared" si="30"/>
        <v>14</v>
      </c>
      <c r="AO21" s="20">
        <v>0</v>
      </c>
      <c r="AP21" s="20">
        <v>14</v>
      </c>
      <c r="AQ21" s="20">
        <v>0</v>
      </c>
      <c r="AR21" s="20">
        <f t="shared" si="31"/>
        <v>0</v>
      </c>
      <c r="AS21" s="20">
        <v>0</v>
      </c>
      <c r="AT21" s="20">
        <v>0</v>
      </c>
      <c r="AU21" s="20">
        <v>0</v>
      </c>
      <c r="AV21" s="20">
        <f t="shared" si="32"/>
        <v>0</v>
      </c>
      <c r="AW21" s="20">
        <v>0</v>
      </c>
      <c r="AX21" s="20">
        <v>0</v>
      </c>
      <c r="AY21" s="21">
        <v>0</v>
      </c>
    </row>
    <row r="22" spans="1:51" ht="21" customHeight="1" x14ac:dyDescent="0.25">
      <c r="A22" s="15" t="s">
        <v>41</v>
      </c>
      <c r="B22" s="16">
        <f t="shared" si="5"/>
        <v>18</v>
      </c>
      <c r="C22" s="16">
        <f t="shared" si="6"/>
        <v>0</v>
      </c>
      <c r="D22" s="16">
        <f t="shared" si="7"/>
        <v>18</v>
      </c>
      <c r="E22" s="16">
        <f t="shared" si="8"/>
        <v>0</v>
      </c>
      <c r="F22" s="16">
        <f t="shared" si="9"/>
        <v>18</v>
      </c>
      <c r="G22" s="16">
        <f t="shared" si="10"/>
        <v>0</v>
      </c>
      <c r="H22" s="16">
        <f t="shared" si="11"/>
        <v>18</v>
      </c>
      <c r="I22" s="16">
        <f t="shared" si="12"/>
        <v>0</v>
      </c>
      <c r="J22" s="16">
        <f t="shared" si="13"/>
        <v>0</v>
      </c>
      <c r="K22" s="16">
        <f t="shared" si="14"/>
        <v>0</v>
      </c>
      <c r="L22" s="16">
        <f t="shared" si="15"/>
        <v>0</v>
      </c>
      <c r="M22" s="16">
        <f t="shared" si="16"/>
        <v>0</v>
      </c>
      <c r="N22" s="16">
        <f t="shared" si="17"/>
        <v>0</v>
      </c>
      <c r="O22" s="16">
        <f t="shared" si="18"/>
        <v>0</v>
      </c>
      <c r="P22" s="16">
        <f t="shared" si="1"/>
        <v>0</v>
      </c>
      <c r="Q22" s="17">
        <f t="shared" si="2"/>
        <v>0</v>
      </c>
      <c r="R22" s="19" t="s">
        <v>41</v>
      </c>
      <c r="S22" s="16">
        <f t="shared" si="19"/>
        <v>11</v>
      </c>
      <c r="T22" s="16">
        <f t="shared" si="20"/>
        <v>0</v>
      </c>
      <c r="U22" s="16">
        <f t="shared" si="21"/>
        <v>11</v>
      </c>
      <c r="V22" s="16">
        <f t="shared" si="22"/>
        <v>0</v>
      </c>
      <c r="W22" s="16">
        <f t="shared" si="23"/>
        <v>11</v>
      </c>
      <c r="X22" s="20">
        <v>0</v>
      </c>
      <c r="Y22" s="20">
        <v>11</v>
      </c>
      <c r="Z22" s="20">
        <v>0</v>
      </c>
      <c r="AA22" s="20">
        <f t="shared" si="24"/>
        <v>0</v>
      </c>
      <c r="AB22" s="20">
        <v>0</v>
      </c>
      <c r="AC22" s="20">
        <v>0</v>
      </c>
      <c r="AD22" s="20">
        <v>0</v>
      </c>
      <c r="AE22" s="20">
        <f t="shared" si="25"/>
        <v>0</v>
      </c>
      <c r="AF22" s="20">
        <v>0</v>
      </c>
      <c r="AG22" s="20">
        <v>0</v>
      </c>
      <c r="AH22" s="20">
        <v>0</v>
      </c>
      <c r="AI22" s="19" t="s">
        <v>41</v>
      </c>
      <c r="AJ22" s="16">
        <f t="shared" si="26"/>
        <v>7</v>
      </c>
      <c r="AK22" s="16">
        <f t="shared" si="27"/>
        <v>0</v>
      </c>
      <c r="AL22" s="16">
        <f t="shared" si="28"/>
        <v>7</v>
      </c>
      <c r="AM22" s="16">
        <f t="shared" si="29"/>
        <v>0</v>
      </c>
      <c r="AN22" s="16">
        <f t="shared" si="30"/>
        <v>7</v>
      </c>
      <c r="AO22" s="20">
        <v>0</v>
      </c>
      <c r="AP22" s="20">
        <v>7</v>
      </c>
      <c r="AQ22" s="20">
        <v>0</v>
      </c>
      <c r="AR22" s="20">
        <f t="shared" si="31"/>
        <v>0</v>
      </c>
      <c r="AS22" s="20">
        <v>0</v>
      </c>
      <c r="AT22" s="20">
        <v>0</v>
      </c>
      <c r="AU22" s="20">
        <v>0</v>
      </c>
      <c r="AV22" s="20">
        <f t="shared" si="32"/>
        <v>0</v>
      </c>
      <c r="AW22" s="20">
        <v>0</v>
      </c>
      <c r="AX22" s="20">
        <v>0</v>
      </c>
      <c r="AY22" s="21">
        <v>0</v>
      </c>
    </row>
    <row r="23" spans="1:51" ht="21" customHeight="1" x14ac:dyDescent="0.25">
      <c r="A23" s="15" t="s">
        <v>42</v>
      </c>
      <c r="B23" s="16">
        <f t="shared" si="5"/>
        <v>16</v>
      </c>
      <c r="C23" s="16">
        <f t="shared" si="6"/>
        <v>0</v>
      </c>
      <c r="D23" s="16">
        <f t="shared" si="7"/>
        <v>16</v>
      </c>
      <c r="E23" s="16">
        <f t="shared" si="8"/>
        <v>0</v>
      </c>
      <c r="F23" s="16">
        <f t="shared" si="9"/>
        <v>16</v>
      </c>
      <c r="G23" s="16">
        <f t="shared" si="10"/>
        <v>0</v>
      </c>
      <c r="H23" s="16">
        <f t="shared" si="11"/>
        <v>16</v>
      </c>
      <c r="I23" s="16">
        <f t="shared" si="12"/>
        <v>0</v>
      </c>
      <c r="J23" s="16">
        <f t="shared" si="13"/>
        <v>0</v>
      </c>
      <c r="K23" s="16">
        <f t="shared" si="14"/>
        <v>0</v>
      </c>
      <c r="L23" s="16">
        <f t="shared" si="15"/>
        <v>0</v>
      </c>
      <c r="M23" s="16">
        <f t="shared" si="16"/>
        <v>0</v>
      </c>
      <c r="N23" s="16">
        <f t="shared" si="17"/>
        <v>0</v>
      </c>
      <c r="O23" s="16">
        <f t="shared" si="18"/>
        <v>0</v>
      </c>
      <c r="P23" s="16">
        <f t="shared" si="1"/>
        <v>0</v>
      </c>
      <c r="Q23" s="17">
        <f t="shared" si="2"/>
        <v>0</v>
      </c>
      <c r="R23" s="19" t="s">
        <v>42</v>
      </c>
      <c r="S23" s="16">
        <f t="shared" si="19"/>
        <v>11</v>
      </c>
      <c r="T23" s="16">
        <f t="shared" si="20"/>
        <v>0</v>
      </c>
      <c r="U23" s="16">
        <f t="shared" si="21"/>
        <v>11</v>
      </c>
      <c r="V23" s="16">
        <f t="shared" si="22"/>
        <v>0</v>
      </c>
      <c r="W23" s="16">
        <f t="shared" si="23"/>
        <v>11</v>
      </c>
      <c r="X23" s="20">
        <v>0</v>
      </c>
      <c r="Y23" s="20">
        <v>11</v>
      </c>
      <c r="Z23" s="20">
        <v>0</v>
      </c>
      <c r="AA23" s="20">
        <f t="shared" si="24"/>
        <v>0</v>
      </c>
      <c r="AB23" s="20">
        <v>0</v>
      </c>
      <c r="AC23" s="20">
        <v>0</v>
      </c>
      <c r="AD23" s="20">
        <v>0</v>
      </c>
      <c r="AE23" s="20">
        <f t="shared" si="25"/>
        <v>0</v>
      </c>
      <c r="AF23" s="20">
        <v>0</v>
      </c>
      <c r="AG23" s="20">
        <v>0</v>
      </c>
      <c r="AH23" s="20">
        <v>0</v>
      </c>
      <c r="AI23" s="19" t="s">
        <v>42</v>
      </c>
      <c r="AJ23" s="16">
        <f t="shared" si="26"/>
        <v>5</v>
      </c>
      <c r="AK23" s="16">
        <f t="shared" si="27"/>
        <v>0</v>
      </c>
      <c r="AL23" s="16">
        <f t="shared" si="28"/>
        <v>5</v>
      </c>
      <c r="AM23" s="16">
        <f t="shared" si="29"/>
        <v>0</v>
      </c>
      <c r="AN23" s="16">
        <f t="shared" si="30"/>
        <v>5</v>
      </c>
      <c r="AO23" s="20">
        <v>0</v>
      </c>
      <c r="AP23" s="20">
        <v>5</v>
      </c>
      <c r="AQ23" s="20">
        <v>0</v>
      </c>
      <c r="AR23" s="20">
        <f t="shared" si="31"/>
        <v>0</v>
      </c>
      <c r="AS23" s="20">
        <v>0</v>
      </c>
      <c r="AT23" s="20">
        <v>0</v>
      </c>
      <c r="AU23" s="20">
        <v>0</v>
      </c>
      <c r="AV23" s="20">
        <f t="shared" si="32"/>
        <v>0</v>
      </c>
      <c r="AW23" s="20">
        <v>0</v>
      </c>
      <c r="AX23" s="20">
        <v>0</v>
      </c>
      <c r="AY23" s="21">
        <v>0</v>
      </c>
    </row>
    <row r="24" spans="1:51" ht="21" customHeight="1" x14ac:dyDescent="0.25">
      <c r="A24" s="15" t="s">
        <v>43</v>
      </c>
      <c r="B24" s="16">
        <f t="shared" si="5"/>
        <v>48</v>
      </c>
      <c r="C24" s="16">
        <f t="shared" si="6"/>
        <v>0</v>
      </c>
      <c r="D24" s="16">
        <f t="shared" si="7"/>
        <v>48</v>
      </c>
      <c r="E24" s="16">
        <f t="shared" si="8"/>
        <v>0</v>
      </c>
      <c r="F24" s="16">
        <f t="shared" si="9"/>
        <v>9</v>
      </c>
      <c r="G24" s="16">
        <f t="shared" si="10"/>
        <v>0</v>
      </c>
      <c r="H24" s="16">
        <f t="shared" si="11"/>
        <v>9</v>
      </c>
      <c r="I24" s="16">
        <f t="shared" si="12"/>
        <v>0</v>
      </c>
      <c r="J24" s="16">
        <f t="shared" si="13"/>
        <v>0</v>
      </c>
      <c r="K24" s="16">
        <f t="shared" si="14"/>
        <v>0</v>
      </c>
      <c r="L24" s="16">
        <f t="shared" si="15"/>
        <v>0</v>
      </c>
      <c r="M24" s="16">
        <f t="shared" si="16"/>
        <v>0</v>
      </c>
      <c r="N24" s="16">
        <f t="shared" si="17"/>
        <v>39</v>
      </c>
      <c r="O24" s="16">
        <f t="shared" si="18"/>
        <v>0</v>
      </c>
      <c r="P24" s="16">
        <f t="shared" si="1"/>
        <v>39</v>
      </c>
      <c r="Q24" s="17">
        <f t="shared" si="2"/>
        <v>0</v>
      </c>
      <c r="R24" s="19" t="s">
        <v>43</v>
      </c>
      <c r="S24" s="16">
        <f t="shared" si="19"/>
        <v>43</v>
      </c>
      <c r="T24" s="16">
        <f t="shared" si="20"/>
        <v>0</v>
      </c>
      <c r="U24" s="16">
        <f t="shared" si="21"/>
        <v>43</v>
      </c>
      <c r="V24" s="16">
        <f t="shared" si="22"/>
        <v>0</v>
      </c>
      <c r="W24" s="16">
        <f t="shared" si="23"/>
        <v>5</v>
      </c>
      <c r="X24" s="20">
        <v>0</v>
      </c>
      <c r="Y24" s="20">
        <v>5</v>
      </c>
      <c r="Z24" s="20">
        <v>0</v>
      </c>
      <c r="AA24" s="20">
        <f t="shared" si="24"/>
        <v>0</v>
      </c>
      <c r="AB24" s="20">
        <v>0</v>
      </c>
      <c r="AC24" s="20">
        <v>0</v>
      </c>
      <c r="AD24" s="20">
        <v>0</v>
      </c>
      <c r="AE24" s="20">
        <f t="shared" si="25"/>
        <v>38</v>
      </c>
      <c r="AF24" s="20">
        <v>0</v>
      </c>
      <c r="AG24" s="20">
        <v>38</v>
      </c>
      <c r="AH24" s="20">
        <v>0</v>
      </c>
      <c r="AI24" s="19" t="s">
        <v>43</v>
      </c>
      <c r="AJ24" s="16">
        <f t="shared" si="26"/>
        <v>5</v>
      </c>
      <c r="AK24" s="16">
        <f t="shared" si="27"/>
        <v>0</v>
      </c>
      <c r="AL24" s="16">
        <f t="shared" si="28"/>
        <v>5</v>
      </c>
      <c r="AM24" s="16">
        <f t="shared" si="29"/>
        <v>0</v>
      </c>
      <c r="AN24" s="16">
        <f t="shared" si="30"/>
        <v>4</v>
      </c>
      <c r="AO24" s="20">
        <v>0</v>
      </c>
      <c r="AP24" s="20">
        <v>4</v>
      </c>
      <c r="AQ24" s="20">
        <v>0</v>
      </c>
      <c r="AR24" s="20">
        <f t="shared" si="31"/>
        <v>0</v>
      </c>
      <c r="AS24" s="20">
        <v>0</v>
      </c>
      <c r="AT24" s="20">
        <v>0</v>
      </c>
      <c r="AU24" s="20">
        <v>0</v>
      </c>
      <c r="AV24" s="20">
        <f t="shared" si="32"/>
        <v>1</v>
      </c>
      <c r="AW24" s="20">
        <v>0</v>
      </c>
      <c r="AX24" s="20">
        <v>1</v>
      </c>
      <c r="AY24" s="21">
        <v>0</v>
      </c>
    </row>
    <row r="25" spans="1:51" ht="21" customHeight="1" x14ac:dyDescent="0.25">
      <c r="A25" s="15" t="s">
        <v>44</v>
      </c>
      <c r="B25" s="16">
        <f t="shared" si="5"/>
        <v>20</v>
      </c>
      <c r="C25" s="16">
        <f t="shared" si="6"/>
        <v>0</v>
      </c>
      <c r="D25" s="16">
        <f t="shared" si="7"/>
        <v>20</v>
      </c>
      <c r="E25" s="16">
        <f t="shared" si="8"/>
        <v>0</v>
      </c>
      <c r="F25" s="16">
        <f t="shared" si="9"/>
        <v>15</v>
      </c>
      <c r="G25" s="16">
        <f t="shared" si="10"/>
        <v>0</v>
      </c>
      <c r="H25" s="16">
        <f t="shared" si="11"/>
        <v>15</v>
      </c>
      <c r="I25" s="16">
        <f t="shared" si="12"/>
        <v>0</v>
      </c>
      <c r="J25" s="16">
        <f t="shared" si="13"/>
        <v>0</v>
      </c>
      <c r="K25" s="16">
        <f t="shared" si="14"/>
        <v>0</v>
      </c>
      <c r="L25" s="16">
        <f t="shared" si="15"/>
        <v>0</v>
      </c>
      <c r="M25" s="16">
        <f t="shared" si="16"/>
        <v>0</v>
      </c>
      <c r="N25" s="16">
        <f t="shared" si="17"/>
        <v>5</v>
      </c>
      <c r="O25" s="16">
        <f t="shared" si="18"/>
        <v>0</v>
      </c>
      <c r="P25" s="16">
        <f t="shared" si="1"/>
        <v>5</v>
      </c>
      <c r="Q25" s="17">
        <f t="shared" si="2"/>
        <v>0</v>
      </c>
      <c r="R25" s="19" t="s">
        <v>44</v>
      </c>
      <c r="S25" s="16">
        <f t="shared" si="19"/>
        <v>8</v>
      </c>
      <c r="T25" s="16">
        <f t="shared" si="20"/>
        <v>0</v>
      </c>
      <c r="U25" s="16">
        <f t="shared" si="21"/>
        <v>8</v>
      </c>
      <c r="V25" s="16">
        <f t="shared" si="22"/>
        <v>0</v>
      </c>
      <c r="W25" s="16">
        <f t="shared" si="23"/>
        <v>4</v>
      </c>
      <c r="X25" s="20">
        <v>0</v>
      </c>
      <c r="Y25" s="20">
        <v>4</v>
      </c>
      <c r="Z25" s="20">
        <v>0</v>
      </c>
      <c r="AA25" s="20">
        <f t="shared" si="24"/>
        <v>0</v>
      </c>
      <c r="AB25" s="20">
        <v>0</v>
      </c>
      <c r="AC25" s="20">
        <v>0</v>
      </c>
      <c r="AD25" s="20">
        <v>0</v>
      </c>
      <c r="AE25" s="20">
        <f t="shared" si="25"/>
        <v>4</v>
      </c>
      <c r="AF25" s="20">
        <v>0</v>
      </c>
      <c r="AG25" s="20">
        <v>4</v>
      </c>
      <c r="AH25" s="20">
        <v>0</v>
      </c>
      <c r="AI25" s="19" t="s">
        <v>44</v>
      </c>
      <c r="AJ25" s="16">
        <f t="shared" si="26"/>
        <v>12</v>
      </c>
      <c r="AK25" s="16">
        <f t="shared" si="27"/>
        <v>0</v>
      </c>
      <c r="AL25" s="16">
        <f t="shared" si="28"/>
        <v>12</v>
      </c>
      <c r="AM25" s="16">
        <f t="shared" si="29"/>
        <v>0</v>
      </c>
      <c r="AN25" s="16">
        <f t="shared" si="30"/>
        <v>11</v>
      </c>
      <c r="AO25" s="20">
        <v>0</v>
      </c>
      <c r="AP25" s="20">
        <v>11</v>
      </c>
      <c r="AQ25" s="20">
        <v>0</v>
      </c>
      <c r="AR25" s="20">
        <f t="shared" si="31"/>
        <v>0</v>
      </c>
      <c r="AS25" s="20">
        <v>0</v>
      </c>
      <c r="AT25" s="20">
        <v>0</v>
      </c>
      <c r="AU25" s="20">
        <v>0</v>
      </c>
      <c r="AV25" s="20">
        <f t="shared" si="32"/>
        <v>1</v>
      </c>
      <c r="AW25" s="20">
        <v>0</v>
      </c>
      <c r="AX25" s="20">
        <v>1</v>
      </c>
      <c r="AY25" s="21">
        <v>0</v>
      </c>
    </row>
    <row r="26" spans="1:51" ht="21" customHeight="1" x14ac:dyDescent="0.25">
      <c r="A26" s="15" t="s">
        <v>45</v>
      </c>
      <c r="B26" s="16">
        <f t="shared" si="5"/>
        <v>17</v>
      </c>
      <c r="C26" s="16">
        <f t="shared" si="6"/>
        <v>1</v>
      </c>
      <c r="D26" s="16">
        <f t="shared" si="7"/>
        <v>15</v>
      </c>
      <c r="E26" s="16">
        <f t="shared" si="8"/>
        <v>1</v>
      </c>
      <c r="F26" s="16">
        <f t="shared" si="9"/>
        <v>17</v>
      </c>
      <c r="G26" s="16">
        <f t="shared" si="10"/>
        <v>1</v>
      </c>
      <c r="H26" s="16">
        <f t="shared" si="11"/>
        <v>15</v>
      </c>
      <c r="I26" s="16">
        <f t="shared" si="12"/>
        <v>1</v>
      </c>
      <c r="J26" s="16">
        <f t="shared" si="13"/>
        <v>0</v>
      </c>
      <c r="K26" s="16">
        <f t="shared" si="14"/>
        <v>0</v>
      </c>
      <c r="L26" s="16">
        <f t="shared" si="15"/>
        <v>0</v>
      </c>
      <c r="M26" s="16">
        <f t="shared" si="16"/>
        <v>0</v>
      </c>
      <c r="N26" s="16">
        <f t="shared" si="17"/>
        <v>0</v>
      </c>
      <c r="O26" s="16">
        <f t="shared" si="18"/>
        <v>0</v>
      </c>
      <c r="P26" s="16">
        <f t="shared" si="1"/>
        <v>0</v>
      </c>
      <c r="Q26" s="17">
        <f t="shared" si="2"/>
        <v>0</v>
      </c>
      <c r="R26" s="19" t="s">
        <v>45</v>
      </c>
      <c r="S26" s="16">
        <f t="shared" si="19"/>
        <v>8</v>
      </c>
      <c r="T26" s="16">
        <f t="shared" si="20"/>
        <v>1</v>
      </c>
      <c r="U26" s="16">
        <f t="shared" si="21"/>
        <v>7</v>
      </c>
      <c r="V26" s="16">
        <f t="shared" si="22"/>
        <v>0</v>
      </c>
      <c r="W26" s="16">
        <f t="shared" si="23"/>
        <v>8</v>
      </c>
      <c r="X26" s="20">
        <v>1</v>
      </c>
      <c r="Y26" s="20">
        <v>7</v>
      </c>
      <c r="Z26" s="20">
        <v>0</v>
      </c>
      <c r="AA26" s="20">
        <f t="shared" si="24"/>
        <v>0</v>
      </c>
      <c r="AB26" s="20">
        <v>0</v>
      </c>
      <c r="AC26" s="20">
        <v>0</v>
      </c>
      <c r="AD26" s="20">
        <v>0</v>
      </c>
      <c r="AE26" s="20">
        <f t="shared" si="25"/>
        <v>0</v>
      </c>
      <c r="AF26" s="20">
        <v>0</v>
      </c>
      <c r="AG26" s="20">
        <v>0</v>
      </c>
      <c r="AH26" s="20">
        <v>0</v>
      </c>
      <c r="AI26" s="19" t="s">
        <v>45</v>
      </c>
      <c r="AJ26" s="16">
        <f t="shared" si="26"/>
        <v>9</v>
      </c>
      <c r="AK26" s="16">
        <f t="shared" si="27"/>
        <v>0</v>
      </c>
      <c r="AL26" s="16">
        <f t="shared" si="28"/>
        <v>8</v>
      </c>
      <c r="AM26" s="16">
        <f t="shared" si="29"/>
        <v>1</v>
      </c>
      <c r="AN26" s="16">
        <f t="shared" si="30"/>
        <v>9</v>
      </c>
      <c r="AO26" s="20">
        <v>0</v>
      </c>
      <c r="AP26" s="20">
        <v>8</v>
      </c>
      <c r="AQ26" s="20">
        <v>1</v>
      </c>
      <c r="AR26" s="20">
        <f t="shared" si="31"/>
        <v>0</v>
      </c>
      <c r="AS26" s="20">
        <v>0</v>
      </c>
      <c r="AT26" s="20">
        <v>0</v>
      </c>
      <c r="AU26" s="20">
        <v>0</v>
      </c>
      <c r="AV26" s="20">
        <f t="shared" si="32"/>
        <v>0</v>
      </c>
      <c r="AW26" s="20">
        <v>0</v>
      </c>
      <c r="AX26" s="33">
        <v>0</v>
      </c>
      <c r="AY26" s="21">
        <v>0</v>
      </c>
    </row>
    <row r="27" spans="1:51" ht="21" customHeight="1" x14ac:dyDescent="0.25">
      <c r="A27" s="15" t="s">
        <v>46</v>
      </c>
      <c r="B27" s="16">
        <f t="shared" si="5"/>
        <v>9</v>
      </c>
      <c r="C27" s="16">
        <f t="shared" si="6"/>
        <v>0</v>
      </c>
      <c r="D27" s="16">
        <f t="shared" si="7"/>
        <v>9</v>
      </c>
      <c r="E27" s="16">
        <f t="shared" si="8"/>
        <v>0</v>
      </c>
      <c r="F27" s="16">
        <f t="shared" si="9"/>
        <v>9</v>
      </c>
      <c r="G27" s="16">
        <f t="shared" si="10"/>
        <v>0</v>
      </c>
      <c r="H27" s="16">
        <f t="shared" si="11"/>
        <v>9</v>
      </c>
      <c r="I27" s="16">
        <f t="shared" si="12"/>
        <v>0</v>
      </c>
      <c r="J27" s="16">
        <f t="shared" si="13"/>
        <v>0</v>
      </c>
      <c r="K27" s="16">
        <f t="shared" si="14"/>
        <v>0</v>
      </c>
      <c r="L27" s="16">
        <f t="shared" si="15"/>
        <v>0</v>
      </c>
      <c r="M27" s="16">
        <f t="shared" si="16"/>
        <v>0</v>
      </c>
      <c r="N27" s="16">
        <f t="shared" si="17"/>
        <v>0</v>
      </c>
      <c r="O27" s="16">
        <f t="shared" si="18"/>
        <v>0</v>
      </c>
      <c r="P27" s="16">
        <f t="shared" si="1"/>
        <v>0</v>
      </c>
      <c r="Q27" s="17">
        <f t="shared" si="2"/>
        <v>0</v>
      </c>
      <c r="R27" s="19" t="s">
        <v>46</v>
      </c>
      <c r="S27" s="16">
        <f t="shared" si="19"/>
        <v>3</v>
      </c>
      <c r="T27" s="16">
        <f t="shared" si="20"/>
        <v>0</v>
      </c>
      <c r="U27" s="16">
        <f t="shared" si="21"/>
        <v>3</v>
      </c>
      <c r="V27" s="16">
        <f t="shared" si="22"/>
        <v>0</v>
      </c>
      <c r="W27" s="16">
        <f t="shared" si="23"/>
        <v>3</v>
      </c>
      <c r="X27" s="20">
        <v>0</v>
      </c>
      <c r="Y27" s="20">
        <v>3</v>
      </c>
      <c r="Z27" s="20">
        <v>0</v>
      </c>
      <c r="AA27" s="20">
        <f t="shared" si="24"/>
        <v>0</v>
      </c>
      <c r="AB27" s="20">
        <v>0</v>
      </c>
      <c r="AC27" s="20">
        <v>0</v>
      </c>
      <c r="AD27" s="20">
        <v>0</v>
      </c>
      <c r="AE27" s="20">
        <f t="shared" si="25"/>
        <v>0</v>
      </c>
      <c r="AF27" s="20">
        <v>0</v>
      </c>
      <c r="AG27" s="20">
        <v>0</v>
      </c>
      <c r="AH27" s="20">
        <v>0</v>
      </c>
      <c r="AI27" s="19" t="s">
        <v>46</v>
      </c>
      <c r="AJ27" s="16">
        <f t="shared" si="26"/>
        <v>6</v>
      </c>
      <c r="AK27" s="16">
        <f t="shared" si="27"/>
        <v>0</v>
      </c>
      <c r="AL27" s="16">
        <f t="shared" si="28"/>
        <v>6</v>
      </c>
      <c r="AM27" s="16">
        <f t="shared" si="29"/>
        <v>0</v>
      </c>
      <c r="AN27" s="16">
        <f t="shared" si="30"/>
        <v>6</v>
      </c>
      <c r="AO27" s="20">
        <v>0</v>
      </c>
      <c r="AP27" s="20">
        <v>6</v>
      </c>
      <c r="AQ27" s="20">
        <v>0</v>
      </c>
      <c r="AR27" s="20">
        <f t="shared" si="31"/>
        <v>0</v>
      </c>
      <c r="AS27" s="20">
        <v>0</v>
      </c>
      <c r="AT27" s="20">
        <v>0</v>
      </c>
      <c r="AU27" s="20">
        <v>0</v>
      </c>
      <c r="AV27" s="20">
        <f t="shared" si="32"/>
        <v>0</v>
      </c>
      <c r="AW27" s="20">
        <v>0</v>
      </c>
      <c r="AX27" s="20">
        <v>0</v>
      </c>
      <c r="AY27" s="21">
        <v>0</v>
      </c>
    </row>
    <row r="28" spans="1:51" ht="21" customHeight="1" x14ac:dyDescent="0.25">
      <c r="A28" s="15" t="s">
        <v>47</v>
      </c>
      <c r="B28" s="16">
        <f t="shared" si="5"/>
        <v>10</v>
      </c>
      <c r="C28" s="16">
        <f t="shared" si="6"/>
        <v>0</v>
      </c>
      <c r="D28" s="16">
        <f t="shared" si="7"/>
        <v>10</v>
      </c>
      <c r="E28" s="16">
        <f t="shared" si="8"/>
        <v>0</v>
      </c>
      <c r="F28" s="16">
        <f t="shared" si="9"/>
        <v>10</v>
      </c>
      <c r="G28" s="16">
        <f t="shared" si="10"/>
        <v>0</v>
      </c>
      <c r="H28" s="16">
        <f t="shared" si="11"/>
        <v>10</v>
      </c>
      <c r="I28" s="16">
        <f t="shared" si="12"/>
        <v>0</v>
      </c>
      <c r="J28" s="16">
        <f t="shared" si="13"/>
        <v>0</v>
      </c>
      <c r="K28" s="16">
        <f t="shared" si="14"/>
        <v>0</v>
      </c>
      <c r="L28" s="16">
        <f t="shared" si="15"/>
        <v>0</v>
      </c>
      <c r="M28" s="16">
        <f t="shared" si="16"/>
        <v>0</v>
      </c>
      <c r="N28" s="16">
        <f t="shared" si="17"/>
        <v>0</v>
      </c>
      <c r="O28" s="16">
        <f t="shared" si="18"/>
        <v>0</v>
      </c>
      <c r="P28" s="16">
        <f t="shared" si="1"/>
        <v>0</v>
      </c>
      <c r="Q28" s="17">
        <f t="shared" si="2"/>
        <v>0</v>
      </c>
      <c r="R28" s="19" t="s">
        <v>47</v>
      </c>
      <c r="S28" s="16">
        <f t="shared" si="19"/>
        <v>7</v>
      </c>
      <c r="T28" s="16">
        <f t="shared" si="20"/>
        <v>0</v>
      </c>
      <c r="U28" s="16">
        <f t="shared" si="21"/>
        <v>7</v>
      </c>
      <c r="V28" s="16">
        <f t="shared" si="22"/>
        <v>0</v>
      </c>
      <c r="W28" s="16">
        <f t="shared" si="23"/>
        <v>7</v>
      </c>
      <c r="X28" s="20">
        <v>0</v>
      </c>
      <c r="Y28" s="20">
        <v>7</v>
      </c>
      <c r="Z28" s="20">
        <v>0</v>
      </c>
      <c r="AA28" s="20">
        <f t="shared" si="24"/>
        <v>0</v>
      </c>
      <c r="AB28" s="20">
        <v>0</v>
      </c>
      <c r="AC28" s="20">
        <v>0</v>
      </c>
      <c r="AD28" s="20">
        <v>0</v>
      </c>
      <c r="AE28" s="20">
        <f t="shared" si="25"/>
        <v>0</v>
      </c>
      <c r="AF28" s="20">
        <v>0</v>
      </c>
      <c r="AG28" s="20">
        <v>0</v>
      </c>
      <c r="AH28" s="20">
        <v>0</v>
      </c>
      <c r="AI28" s="19" t="s">
        <v>47</v>
      </c>
      <c r="AJ28" s="16">
        <f t="shared" si="26"/>
        <v>3</v>
      </c>
      <c r="AK28" s="16">
        <f t="shared" si="27"/>
        <v>0</v>
      </c>
      <c r="AL28" s="16">
        <f t="shared" si="28"/>
        <v>3</v>
      </c>
      <c r="AM28" s="16">
        <f t="shared" si="29"/>
        <v>0</v>
      </c>
      <c r="AN28" s="16">
        <f t="shared" si="30"/>
        <v>3</v>
      </c>
      <c r="AO28" s="20">
        <v>0</v>
      </c>
      <c r="AP28" s="20">
        <v>3</v>
      </c>
      <c r="AQ28" s="20">
        <v>0</v>
      </c>
      <c r="AR28" s="20">
        <f t="shared" si="31"/>
        <v>0</v>
      </c>
      <c r="AS28" s="20">
        <v>0</v>
      </c>
      <c r="AT28" s="20">
        <v>0</v>
      </c>
      <c r="AU28" s="20">
        <v>0</v>
      </c>
      <c r="AV28" s="20">
        <f t="shared" si="32"/>
        <v>0</v>
      </c>
      <c r="AW28" s="20">
        <v>0</v>
      </c>
      <c r="AX28" s="20">
        <v>0</v>
      </c>
      <c r="AY28" s="21">
        <v>0</v>
      </c>
    </row>
    <row r="29" spans="1:51" ht="21" customHeight="1" x14ac:dyDescent="0.25">
      <c r="A29" s="15" t="s">
        <v>48</v>
      </c>
      <c r="B29" s="16">
        <f t="shared" si="5"/>
        <v>7</v>
      </c>
      <c r="C29" s="16">
        <f t="shared" si="6"/>
        <v>0</v>
      </c>
      <c r="D29" s="16">
        <f t="shared" si="7"/>
        <v>7</v>
      </c>
      <c r="E29" s="16">
        <f t="shared" si="8"/>
        <v>0</v>
      </c>
      <c r="F29" s="16">
        <f t="shared" si="9"/>
        <v>7</v>
      </c>
      <c r="G29" s="16">
        <f t="shared" si="10"/>
        <v>0</v>
      </c>
      <c r="H29" s="16">
        <f t="shared" si="11"/>
        <v>7</v>
      </c>
      <c r="I29" s="16">
        <f t="shared" si="12"/>
        <v>0</v>
      </c>
      <c r="J29" s="16">
        <f t="shared" si="13"/>
        <v>0</v>
      </c>
      <c r="K29" s="16">
        <f t="shared" si="14"/>
        <v>0</v>
      </c>
      <c r="L29" s="16">
        <f t="shared" si="15"/>
        <v>0</v>
      </c>
      <c r="M29" s="16">
        <f t="shared" si="16"/>
        <v>0</v>
      </c>
      <c r="N29" s="16">
        <f t="shared" si="17"/>
        <v>0</v>
      </c>
      <c r="O29" s="16">
        <f t="shared" si="18"/>
        <v>0</v>
      </c>
      <c r="P29" s="16">
        <f t="shared" si="1"/>
        <v>0</v>
      </c>
      <c r="Q29" s="17">
        <f t="shared" si="2"/>
        <v>0</v>
      </c>
      <c r="R29" s="19" t="s">
        <v>48</v>
      </c>
      <c r="S29" s="16">
        <f t="shared" si="19"/>
        <v>4</v>
      </c>
      <c r="T29" s="16">
        <f t="shared" si="20"/>
        <v>0</v>
      </c>
      <c r="U29" s="16">
        <f t="shared" si="21"/>
        <v>4</v>
      </c>
      <c r="V29" s="16">
        <f t="shared" si="22"/>
        <v>0</v>
      </c>
      <c r="W29" s="16">
        <f t="shared" si="23"/>
        <v>4</v>
      </c>
      <c r="X29" s="20">
        <v>0</v>
      </c>
      <c r="Y29" s="20">
        <v>4</v>
      </c>
      <c r="Z29" s="20">
        <v>0</v>
      </c>
      <c r="AA29" s="20">
        <f t="shared" si="24"/>
        <v>0</v>
      </c>
      <c r="AB29" s="20">
        <v>0</v>
      </c>
      <c r="AC29" s="20">
        <v>0</v>
      </c>
      <c r="AD29" s="20">
        <v>0</v>
      </c>
      <c r="AE29" s="20">
        <f t="shared" si="25"/>
        <v>0</v>
      </c>
      <c r="AF29" s="20">
        <v>0</v>
      </c>
      <c r="AG29" s="20">
        <v>0</v>
      </c>
      <c r="AH29" s="20">
        <v>0</v>
      </c>
      <c r="AI29" s="19" t="s">
        <v>48</v>
      </c>
      <c r="AJ29" s="16">
        <f t="shared" si="26"/>
        <v>3</v>
      </c>
      <c r="AK29" s="16">
        <f t="shared" si="27"/>
        <v>0</v>
      </c>
      <c r="AL29" s="16">
        <f t="shared" si="28"/>
        <v>3</v>
      </c>
      <c r="AM29" s="16">
        <f t="shared" si="29"/>
        <v>0</v>
      </c>
      <c r="AN29" s="16">
        <f t="shared" si="30"/>
        <v>3</v>
      </c>
      <c r="AO29" s="20">
        <v>0</v>
      </c>
      <c r="AP29" s="20">
        <v>3</v>
      </c>
      <c r="AQ29" s="20">
        <v>0</v>
      </c>
      <c r="AR29" s="20">
        <f t="shared" si="31"/>
        <v>0</v>
      </c>
      <c r="AS29" s="20">
        <v>0</v>
      </c>
      <c r="AT29" s="20">
        <v>0</v>
      </c>
      <c r="AU29" s="20">
        <v>0</v>
      </c>
      <c r="AV29" s="20">
        <f t="shared" si="32"/>
        <v>0</v>
      </c>
      <c r="AW29" s="20">
        <v>0</v>
      </c>
      <c r="AX29" s="20">
        <v>0</v>
      </c>
      <c r="AY29" s="21">
        <v>0</v>
      </c>
    </row>
    <row r="30" spans="1:51" ht="21" customHeight="1" x14ac:dyDescent="0.25">
      <c r="A30" s="15" t="s">
        <v>49</v>
      </c>
      <c r="B30" s="16">
        <f t="shared" si="5"/>
        <v>55</v>
      </c>
      <c r="C30" s="16">
        <f t="shared" si="6"/>
        <v>5</v>
      </c>
      <c r="D30" s="16">
        <f t="shared" si="7"/>
        <v>50</v>
      </c>
      <c r="E30" s="16">
        <f t="shared" si="8"/>
        <v>0</v>
      </c>
      <c r="F30" s="16">
        <f t="shared" si="9"/>
        <v>0</v>
      </c>
      <c r="G30" s="16">
        <f t="shared" si="10"/>
        <v>0</v>
      </c>
      <c r="H30" s="16">
        <f t="shared" si="11"/>
        <v>0</v>
      </c>
      <c r="I30" s="16">
        <f t="shared" si="12"/>
        <v>0</v>
      </c>
      <c r="J30" s="16">
        <f t="shared" si="13"/>
        <v>0</v>
      </c>
      <c r="K30" s="16">
        <f t="shared" si="14"/>
        <v>0</v>
      </c>
      <c r="L30" s="16">
        <f t="shared" si="15"/>
        <v>0</v>
      </c>
      <c r="M30" s="16">
        <f t="shared" si="16"/>
        <v>0</v>
      </c>
      <c r="N30" s="16">
        <f t="shared" si="17"/>
        <v>55</v>
      </c>
      <c r="O30" s="16">
        <f t="shared" si="18"/>
        <v>5</v>
      </c>
      <c r="P30" s="16">
        <f t="shared" si="1"/>
        <v>50</v>
      </c>
      <c r="Q30" s="17">
        <f t="shared" si="2"/>
        <v>0</v>
      </c>
      <c r="R30" s="19" t="s">
        <v>49</v>
      </c>
      <c r="S30" s="16">
        <f t="shared" si="19"/>
        <v>30</v>
      </c>
      <c r="T30" s="16">
        <f t="shared" si="20"/>
        <v>5</v>
      </c>
      <c r="U30" s="16">
        <f t="shared" si="21"/>
        <v>25</v>
      </c>
      <c r="V30" s="16">
        <f t="shared" si="22"/>
        <v>0</v>
      </c>
      <c r="W30" s="16">
        <f t="shared" si="23"/>
        <v>0</v>
      </c>
      <c r="X30" s="20">
        <v>0</v>
      </c>
      <c r="Y30" s="20">
        <v>0</v>
      </c>
      <c r="Z30" s="20">
        <v>0</v>
      </c>
      <c r="AA30" s="20">
        <f t="shared" si="24"/>
        <v>0</v>
      </c>
      <c r="AB30" s="20">
        <v>0</v>
      </c>
      <c r="AC30" s="20">
        <v>0</v>
      </c>
      <c r="AD30" s="20">
        <v>0</v>
      </c>
      <c r="AE30" s="20">
        <f t="shared" si="25"/>
        <v>30</v>
      </c>
      <c r="AF30" s="20">
        <v>5</v>
      </c>
      <c r="AG30" s="20">
        <v>25</v>
      </c>
      <c r="AH30" s="20">
        <v>0</v>
      </c>
      <c r="AI30" s="19" t="s">
        <v>49</v>
      </c>
      <c r="AJ30" s="16">
        <f t="shared" si="26"/>
        <v>25</v>
      </c>
      <c r="AK30" s="16">
        <f t="shared" si="27"/>
        <v>0</v>
      </c>
      <c r="AL30" s="16">
        <f t="shared" si="28"/>
        <v>25</v>
      </c>
      <c r="AM30" s="16">
        <f t="shared" si="29"/>
        <v>0</v>
      </c>
      <c r="AN30" s="16">
        <f t="shared" si="30"/>
        <v>0</v>
      </c>
      <c r="AO30" s="20">
        <v>0</v>
      </c>
      <c r="AP30" s="20">
        <v>0</v>
      </c>
      <c r="AQ30" s="20">
        <v>0</v>
      </c>
      <c r="AR30" s="20">
        <f t="shared" si="31"/>
        <v>0</v>
      </c>
      <c r="AS30" s="20">
        <v>0</v>
      </c>
      <c r="AT30" s="20">
        <v>0</v>
      </c>
      <c r="AU30" s="20">
        <v>0</v>
      </c>
      <c r="AV30" s="20">
        <f t="shared" si="32"/>
        <v>25</v>
      </c>
      <c r="AW30" s="20">
        <v>0</v>
      </c>
      <c r="AX30" s="20">
        <v>25</v>
      </c>
      <c r="AY30" s="21">
        <v>0</v>
      </c>
    </row>
    <row r="31" spans="1:51" ht="21" customHeight="1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4"/>
      <c r="K31" s="24"/>
      <c r="L31" s="24"/>
      <c r="M31" s="24"/>
      <c r="N31" s="24"/>
      <c r="O31" s="24"/>
      <c r="P31" s="24"/>
      <c r="Q31" s="24"/>
      <c r="R31" s="22"/>
      <c r="S31" s="23"/>
      <c r="T31" s="23"/>
      <c r="U31" s="23"/>
      <c r="V31" s="23"/>
      <c r="W31" s="23"/>
      <c r="X31" s="23"/>
      <c r="Y31" s="23"/>
      <c r="Z31" s="23"/>
      <c r="AA31" s="24"/>
      <c r="AB31" s="24"/>
      <c r="AC31" s="24"/>
      <c r="AD31" s="24"/>
      <c r="AE31" s="24"/>
      <c r="AF31" s="24"/>
      <c r="AG31" s="24"/>
      <c r="AH31" s="24"/>
      <c r="AI31" s="22"/>
      <c r="AJ31" s="23"/>
      <c r="AK31" s="23"/>
      <c r="AL31" s="23"/>
      <c r="AM31" s="23"/>
      <c r="AN31" s="23"/>
      <c r="AO31" s="23"/>
      <c r="AP31" s="23"/>
      <c r="AQ31" s="23"/>
      <c r="AR31" s="24"/>
      <c r="AS31" s="24"/>
      <c r="AT31" s="24"/>
      <c r="AU31" s="24"/>
      <c r="AV31" s="24"/>
      <c r="AW31" s="24"/>
      <c r="AX31" s="24"/>
      <c r="AY31" s="25" t="s">
        <v>54</v>
      </c>
    </row>
    <row r="32" spans="1:51" ht="18" customHeight="1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3"/>
      <c r="K32" s="3"/>
      <c r="L32" s="3"/>
      <c r="M32" s="3"/>
      <c r="N32" s="3"/>
      <c r="O32" s="3"/>
      <c r="P32" s="3"/>
      <c r="Q32" s="3"/>
      <c r="R32" s="26"/>
      <c r="S32" s="27"/>
      <c r="T32" s="27"/>
      <c r="U32" s="27"/>
      <c r="V32" s="27"/>
      <c r="W32" s="27"/>
      <c r="X32" s="27"/>
      <c r="Y32" s="27"/>
      <c r="Z32" s="27"/>
      <c r="AA32" s="3"/>
      <c r="AB32" s="3"/>
      <c r="AC32" s="3"/>
      <c r="AD32" s="3"/>
      <c r="AE32" s="3"/>
      <c r="AF32" s="3"/>
      <c r="AG32" s="3"/>
      <c r="AH32" s="3"/>
      <c r="AI32" s="28" t="s">
        <v>50</v>
      </c>
    </row>
    <row r="33" spans="1:44" ht="18" customHeight="1" x14ac:dyDescent="0.25">
      <c r="A33" s="26"/>
      <c r="B33" s="27"/>
      <c r="C33" s="27"/>
      <c r="D33" s="27"/>
      <c r="E33" s="27"/>
      <c r="F33" s="27"/>
      <c r="G33" s="27"/>
      <c r="H33" s="27"/>
      <c r="I33" s="27"/>
      <c r="J33" s="3"/>
      <c r="K33" s="3"/>
      <c r="L33" s="3"/>
      <c r="M33" s="3"/>
      <c r="N33" s="3"/>
      <c r="O33" s="3"/>
      <c r="P33" s="3"/>
      <c r="Q33" s="3"/>
      <c r="R33" s="26"/>
      <c r="S33" s="27"/>
      <c r="T33" s="27"/>
      <c r="U33" s="27"/>
      <c r="V33" s="27"/>
      <c r="W33" s="27"/>
      <c r="X33" s="27"/>
      <c r="Y33" s="27"/>
      <c r="Z33" s="27"/>
      <c r="AA33" s="3"/>
      <c r="AB33" s="3"/>
      <c r="AC33" s="3"/>
      <c r="AD33" s="3"/>
      <c r="AE33" s="3"/>
      <c r="AF33" s="3"/>
      <c r="AG33" s="3"/>
      <c r="AH33" s="3"/>
      <c r="AI33" s="3" t="s">
        <v>51</v>
      </c>
      <c r="AJ33" s="5"/>
      <c r="AK33" s="5"/>
      <c r="AL33" s="5"/>
      <c r="AM33" s="5"/>
      <c r="AN33" s="5"/>
      <c r="AO33" s="5"/>
      <c r="AP33" s="5"/>
      <c r="AQ33" s="5"/>
      <c r="AR33" s="29"/>
    </row>
    <row r="34" spans="1:44" ht="18" customHeight="1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3"/>
      <c r="K34" s="3"/>
      <c r="L34" s="3"/>
      <c r="M34" s="3"/>
      <c r="N34" s="3"/>
      <c r="O34" s="3"/>
      <c r="P34" s="3"/>
      <c r="Q34" s="3"/>
      <c r="R34" s="26"/>
      <c r="S34" s="27"/>
      <c r="T34" s="27"/>
      <c r="U34" s="27"/>
      <c r="V34" s="27"/>
      <c r="W34" s="27"/>
      <c r="X34" s="27"/>
      <c r="Y34" s="27"/>
      <c r="Z34" s="27"/>
      <c r="AA34" s="3"/>
      <c r="AB34" s="3"/>
      <c r="AC34" s="3"/>
      <c r="AD34" s="3"/>
      <c r="AE34" s="3"/>
      <c r="AF34" s="3"/>
      <c r="AG34" s="3"/>
      <c r="AH34" s="3"/>
      <c r="AI34" s="30" t="s">
        <v>52</v>
      </c>
    </row>
    <row r="35" spans="1:44" ht="18" customHeight="1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3"/>
      <c r="K35" s="3"/>
      <c r="L35" s="3"/>
      <c r="M35" s="3"/>
      <c r="N35" s="3"/>
      <c r="O35" s="3"/>
      <c r="P35" s="3"/>
      <c r="Q35" s="3"/>
      <c r="R35" s="26"/>
      <c r="S35" s="27"/>
      <c r="T35" s="27"/>
      <c r="U35" s="27"/>
      <c r="V35" s="27"/>
      <c r="W35" s="27"/>
      <c r="X35" s="27"/>
      <c r="Y35" s="27"/>
      <c r="Z35" s="27"/>
      <c r="AA35" s="3"/>
      <c r="AB35" s="3"/>
      <c r="AC35" s="3"/>
      <c r="AD35" s="3"/>
      <c r="AE35" s="3"/>
      <c r="AF35" s="3"/>
      <c r="AG35" s="3"/>
      <c r="AH35" s="3"/>
      <c r="AI35" s="31" t="s">
        <v>53</v>
      </c>
    </row>
    <row r="36" spans="1:44" ht="18" customHeight="1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3"/>
      <c r="K36" s="3"/>
      <c r="L36" s="3"/>
      <c r="M36" s="3"/>
      <c r="N36" s="3"/>
      <c r="O36" s="3"/>
      <c r="P36" s="3"/>
      <c r="Q36" s="3"/>
      <c r="R36" s="26"/>
      <c r="S36" s="27"/>
      <c r="T36" s="27"/>
      <c r="U36" s="27"/>
      <c r="V36" s="27"/>
      <c r="W36" s="27"/>
      <c r="X36" s="27"/>
      <c r="Y36" s="27"/>
      <c r="Z36" s="27"/>
      <c r="AA36" s="3"/>
      <c r="AB36" s="3"/>
      <c r="AC36" s="3"/>
      <c r="AD36" s="3"/>
      <c r="AE36" s="3"/>
      <c r="AF36" s="3"/>
      <c r="AG36" s="3"/>
      <c r="AH36" s="3"/>
    </row>
    <row r="37" spans="1:44" ht="18" customHeight="1" x14ac:dyDescent="0.25">
      <c r="A37" s="26"/>
      <c r="B37" s="27"/>
      <c r="C37" s="27"/>
      <c r="D37" s="27"/>
      <c r="E37" s="27"/>
      <c r="F37" s="27"/>
      <c r="G37" s="27"/>
      <c r="H37" s="27"/>
      <c r="I37" s="27"/>
      <c r="J37" s="3"/>
      <c r="K37" s="3"/>
      <c r="L37" s="3"/>
      <c r="M37" s="3"/>
      <c r="N37" s="3"/>
      <c r="O37" s="3"/>
      <c r="P37" s="3"/>
      <c r="Q37" s="3"/>
    </row>
    <row r="38" spans="1:44" ht="18" customHeight="1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3"/>
      <c r="K38" s="3"/>
      <c r="L38" s="3"/>
      <c r="M38" s="3"/>
      <c r="N38" s="3"/>
      <c r="O38" s="3"/>
      <c r="P38" s="3"/>
      <c r="Q38" s="3"/>
    </row>
    <row r="39" spans="1:44" ht="18" customHeight="1" x14ac:dyDescent="0.25">
      <c r="A39" s="26"/>
      <c r="B39" s="27"/>
      <c r="C39" s="27"/>
      <c r="D39" s="27"/>
      <c r="E39" s="27"/>
      <c r="F39" s="27"/>
      <c r="G39" s="27"/>
      <c r="H39" s="27"/>
      <c r="I39" s="27"/>
      <c r="J39" s="3"/>
      <c r="K39" s="3"/>
      <c r="L39" s="3"/>
      <c r="M39" s="3"/>
      <c r="N39" s="3"/>
      <c r="O39" s="3"/>
      <c r="P39" s="3"/>
      <c r="Q39" s="3"/>
    </row>
    <row r="40" spans="1:44" ht="18" customHeight="1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3"/>
      <c r="K40" s="3"/>
      <c r="L40" s="3"/>
      <c r="M40" s="3"/>
      <c r="N40" s="3"/>
      <c r="O40" s="3"/>
      <c r="P40" s="3"/>
      <c r="Q40" s="3"/>
    </row>
  </sheetData>
  <mergeCells count="84">
    <mergeCell ref="AL7:AL8"/>
    <mergeCell ref="AY7:AY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E6:AH6"/>
    <mergeCell ref="AI6:AI8"/>
    <mergeCell ref="AJ6:AM6"/>
    <mergeCell ref="AN6:AQ6"/>
    <mergeCell ref="V7:V8"/>
    <mergeCell ref="AM7:AM8"/>
    <mergeCell ref="AA7:AA8"/>
    <mergeCell ref="AB7:AB8"/>
    <mergeCell ref="AC7:AC8"/>
    <mergeCell ref="AD7:AD8"/>
    <mergeCell ref="AE7:AE8"/>
    <mergeCell ref="AF7:AF8"/>
    <mergeCell ref="AG7:AG8"/>
    <mergeCell ref="AH7:AH8"/>
    <mergeCell ref="AJ7:AJ8"/>
    <mergeCell ref="AK7:AK8"/>
    <mergeCell ref="G7:G8"/>
    <mergeCell ref="H7:H8"/>
    <mergeCell ref="I7:I8"/>
    <mergeCell ref="W6:Z6"/>
    <mergeCell ref="AA6:AD6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U7:U8"/>
    <mergeCell ref="B7:B8"/>
    <mergeCell ref="C7:C8"/>
    <mergeCell ref="D7:D8"/>
    <mergeCell ref="E7:E8"/>
    <mergeCell ref="F7:F8"/>
    <mergeCell ref="AJ5:AX5"/>
    <mergeCell ref="A6:A8"/>
    <mergeCell ref="B6:E6"/>
    <mergeCell ref="F6:I6"/>
    <mergeCell ref="J6:M6"/>
    <mergeCell ref="N6:Q6"/>
    <mergeCell ref="R6:R8"/>
    <mergeCell ref="S6:V6"/>
    <mergeCell ref="W7:W8"/>
    <mergeCell ref="X7:X8"/>
    <mergeCell ref="Y7:Y8"/>
    <mergeCell ref="Z7:Z8"/>
    <mergeCell ref="B5:P5"/>
    <mergeCell ref="S5:AG5"/>
    <mergeCell ref="AR6:AU6"/>
    <mergeCell ref="AV6:AY6"/>
    <mergeCell ref="AJ2:AM2"/>
    <mergeCell ref="AV2:AW2"/>
    <mergeCell ref="AX2:AY2"/>
    <mergeCell ref="A3:Q3"/>
    <mergeCell ref="R3:AH3"/>
    <mergeCell ref="AI3:AY3"/>
    <mergeCell ref="B2:E2"/>
    <mergeCell ref="N2:O2"/>
    <mergeCell ref="P2:Q2"/>
    <mergeCell ref="S2:V2"/>
    <mergeCell ref="AE2:AF2"/>
    <mergeCell ref="AG2:AH2"/>
    <mergeCell ref="AX1:AY1"/>
    <mergeCell ref="N1:O1"/>
    <mergeCell ref="P1:Q1"/>
    <mergeCell ref="AE1:AF1"/>
    <mergeCell ref="AG1:AH1"/>
    <mergeCell ref="AV1:AW1"/>
  </mergeCells>
  <phoneticPr fontId="4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機關退休人數按年齡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柯乃毓</cp:lastModifiedBy>
  <dcterms:created xsi:type="dcterms:W3CDTF">2025-01-09T06:02:36Z</dcterms:created>
  <dcterms:modified xsi:type="dcterms:W3CDTF">2025-01-15T02:02:59Z</dcterms:modified>
</cp:coreProperties>
</file>