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彙總" state="visible" r:id="rId1"/>
    <sheet sheetId="2" name="資料來源_請貼入資料" state="visible" r:id="rId2"/>
  </sheets>
</workbook>
</file>

<file path=xl/sharedStrings.xml><?xml version="1.0" encoding="utf-8"?>
<sst xmlns="http://schemas.openxmlformats.org/spreadsheetml/2006/main" count="82">
  <si>
    <t>公開類</t>
  </si>
  <si>
    <t>月 報</t>
  </si>
  <si>
    <t xml:space="preserve">  臺中市政府核發建築物建造及拆除執照</t>
  </si>
  <si>
    <t>中華民國114年2月</t>
  </si>
  <si>
    <t>建造執照</t>
  </si>
  <si>
    <t>一、用途別</t>
  </si>
  <si>
    <t>項目</t>
  </si>
  <si>
    <t>件數</t>
  </si>
  <si>
    <t>總樓地板面積</t>
  </si>
  <si>
    <t>工程造價</t>
  </si>
  <si>
    <t>二、 構造別</t>
  </si>
  <si>
    <t>棟數</t>
  </si>
  <si>
    <t>拆除執照</t>
  </si>
  <si>
    <t>戶數</t>
  </si>
  <si>
    <t>二、構造別</t>
  </si>
  <si>
    <t>填表</t>
  </si>
  <si>
    <t>資料來源：本局建造管理科依據國土管理署網際網路報送系統資料編製。</t>
  </si>
  <si>
    <t>填表說明：本表編製1份，並依統計法規定永久保存，資料透過網際網路上傳至「臺中市公務統計行政管理系統」與內政部國土管理署統計資料庫。</t>
  </si>
  <si>
    <t>每月終了後10日內編送</t>
  </si>
  <si>
    <t>總計</t>
  </si>
  <si>
    <t>住宿類(H類)</t>
  </si>
  <si>
    <t>宿舍安養
(H-1類)</t>
  </si>
  <si>
    <t>公共集會類
(A類)</t>
  </si>
  <si>
    <t>住宅(不含農舍)(H-2類)</t>
  </si>
  <si>
    <t>戶數：</t>
  </si>
  <si>
    <t>磚構造</t>
  </si>
  <si>
    <t>審核</t>
  </si>
  <si>
    <t>商業類
(B類)</t>
  </si>
  <si>
    <t>木構造</t>
  </si>
  <si>
    <t>農舍(H-2類)</t>
  </si>
  <si>
    <t>工業、倉儲類
(C類)</t>
  </si>
  <si>
    <t>鋼構造</t>
  </si>
  <si>
    <t>住宅</t>
  </si>
  <si>
    <t>業務主管人員</t>
  </si>
  <si>
    <t>主辦統計人員</t>
  </si>
  <si>
    <t>休閒、文教類
(D類)</t>
  </si>
  <si>
    <t>危險物品類
(I類)</t>
  </si>
  <si>
    <t>混凝土(含鋼筋混凝土)構造</t>
  </si>
  <si>
    <t>宗教、殯葬類
(E類)</t>
  </si>
  <si>
    <t>其他</t>
  </si>
  <si>
    <t>鋼骨鋼筋混凝土構造</t>
  </si>
  <si>
    <t>機關首長</t>
  </si>
  <si>
    <t>衛生、福利、更生類
(F類)</t>
  </si>
  <si>
    <t>農業設施</t>
  </si>
  <si>
    <t>冷軋型鋼構造</t>
  </si>
  <si>
    <t>編製機關</t>
  </si>
  <si>
    <t>表 號</t>
  </si>
  <si>
    <t>臺中市政府都市發展局</t>
  </si>
  <si>
    <t>20536-01-01~04-2</t>
  </si>
  <si>
    <t>辦公、服務類(G類)</t>
  </si>
  <si>
    <t xml:space="preserve">  單位:件,平方公尺,仟元,戶</t>
  </si>
  <si>
    <t>單位:件,棟,平方公尺,仟元</t>
  </si>
  <si>
    <t xml:space="preserve"> 單位:件,戶,平方公尺</t>
  </si>
  <si>
    <t xml:space="preserve"> 單位:件,棟,平方公尺</t>
  </si>
  <si>
    <t>公　開　類</t>
  </si>
  <si>
    <t>依據縣(市)政府、處、局資料彙編。</t>
  </si>
  <si>
    <t>項　目　別</t>
  </si>
  <si>
    <t>民國114年 3月 4日 14:00:58 印製</t>
  </si>
  <si>
    <t>月　　　報</t>
  </si>
  <si>
    <t>本表編製2份，經陳核後，1份送主計(處)室，1份自存外，資料並經由網際網路報送內政部營建署統計資料庫。</t>
  </si>
  <si>
    <t>總　　　計</t>
  </si>
  <si>
    <t>總          計</t>
  </si>
  <si>
    <t>2355-00-01-2</t>
  </si>
  <si>
    <t>公共集會類(A類)</t>
  </si>
  <si>
    <t>宿舍安養(H-1類)</t>
  </si>
  <si>
    <t>磚　　構　　造</t>
  </si>
  <si>
    <t>臺中市政府核發建築物建造及拆除執照</t>
  </si>
  <si>
    <t>商業類(B類)</t>
  </si>
  <si>
    <t>住宅(H-2類不含農舍)</t>
  </si>
  <si>
    <t>木　　構　　造</t>
  </si>
  <si>
    <t>住　　　　宅</t>
  </si>
  <si>
    <t>中華民國114年 2月</t>
  </si>
  <si>
    <t>工業、倉儲類(C類)</t>
  </si>
  <si>
    <t>鋼　　構　　造</t>
  </si>
  <si>
    <t>休閒、文教類(D類)</t>
  </si>
  <si>
    <t>危險物品類(I類)</t>
  </si>
  <si>
    <t>混凝土(含鋼筋
混泥土)構造</t>
  </si>
  <si>
    <t>宗教、殯葬類(E類)</t>
  </si>
  <si>
    <t>鋼骨鋼筋混
凝土構造</t>
  </si>
  <si>
    <t>其　　　他</t>
  </si>
  <si>
    <t>衛生、福利、更生類(F類)</t>
  </si>
  <si>
    <t>其          他</t>
  </si>
</sst>
</file>

<file path=xl/styles.xml><?xml version="1.0" encoding="utf-8"?>
<styleSheet xmlns="http://schemas.openxmlformats.org/spreadsheetml/2006/main">
  <numFmts count="9">
    <numFmt formatCode="_-* #,##0_-;\-* #,##0_-;_-* &quot;-&quot;??_-;_-@_-" numFmtId="197"/>
    <numFmt formatCode="0_);[Red]\(0\)" numFmtId="198"/>
    <numFmt formatCode="#,##0.0000;\-#,##0.0000;&quot;－&quot;" numFmtId="199"/>
    <numFmt formatCode="#,##0_);[Red]\(#,##0\)" numFmtId="200"/>
    <numFmt formatCode="###,###,##0" numFmtId="201"/>
    <numFmt formatCode="##,###,##0" numFmtId="202"/>
    <numFmt formatCode="#,##0.000000_);[Red]\(#,##0.000000\)" numFmtId="203"/>
    <numFmt formatCode="##,###,##0;\-##,###,##0;&quot;        －&quot;" numFmtId="204"/>
    <numFmt formatCode="###,###,##0;\-###,###,##0;&quot;         －&quot;" numFmtId="205"/>
  </numFmts>
  <fonts count="1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true"/>
      <i val="false"/>
      <u val="none"/>
      <sz val="18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0"/>
      <color rgb="FF000000"/>
      <name val="新細明體"/>
    </font>
    <font>
      <b val="false"/>
      <i val="false"/>
      <u val="none"/>
      <sz val="9"/>
      <color rgb="FF000000"/>
      <name val="Calibri"/>
    </font>
    <font>
      <b val="tru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8"/>
      <color rgb="FF000000"/>
      <name val="Times New Roman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9"/>
      <color rgb="FF000000"/>
      <name val="新細明體"/>
    </font>
  </fonts>
  <fills count="2">
    <fill>
      <patternFill patternType="none"/>
    </fill>
    <fill>
      <patternFill patternType="gray125"/>
    </fill>
  </fills>
  <borders count="16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147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49" fontId="1" borderId="0" xfId="0" applyNumberFormat="true" applyFont="true">
      <alignment horizontal="center" vertical="center"/>
    </xf>
    <xf numFmtId="0" fontId="1" borderId="0" xfId="0" applyFont="true">
      <alignment horizontal="left" vertical="center"/>
    </xf>
    <xf numFmtId="0" fontId="1" borderId="3" xfId="0" applyFont="true" applyBorder="true">
      <alignment vertical="center"/>
    </xf>
    <xf numFmtId="0" fontId="1" borderId="4" xfId="0" applyFont="true" applyBorder="true">
      <alignment horizontal="center" vertical="center" wrapText="true"/>
    </xf>
    <xf numFmtId="0" fontId="1" borderId="5" xfId="0" applyFont="true" applyBorder="true">
      <alignment vertical="center" wrapText="true"/>
    </xf>
    <xf numFmtId="0" fontId="1" borderId="6" xfId="0" applyFont="true" applyBorder="true">
      <alignment vertical="center" wrapText="true"/>
    </xf>
    <xf numFmtId="0" fontId="1" borderId="7" xfId="0" applyFont="true" applyBorder="true">
      <alignment vertical="center" wrapText="true"/>
    </xf>
    <xf numFmtId="0" fontId="1" borderId="8" xfId="0" applyFont="true" applyBorder="true">
      <alignment horizontal="center" vertical="center" wrapText="true"/>
    </xf>
    <xf numFmtId="0" fontId="3" borderId="2" xfId="0" applyFont="true" applyBorder="true"/>
    <xf numFmtId="0" fontId="1" borderId="4" xfId="0" applyFont="true" applyBorder="true">
      <alignment vertical="center" wrapText="true"/>
    </xf>
    <xf numFmtId="0" fontId="1" borderId="0" xfId="0" applyFont="true">
      <alignment vertical="center"/>
    </xf>
    <xf numFmtId="0" fontId="4" borderId="0" xfId="0" applyFont="true">
      <alignment vertical="center"/>
    </xf>
    <xf numFmtId="0" fontId="5" borderId="0" xfId="0" applyFont="true"/>
    <xf numFmtId="0" fontId="1" borderId="9" xfId="0" applyFont="true" applyBorder="true">
      <alignment vertical="center"/>
    </xf>
    <xf numFmtId="0" fontId="1" borderId="10" xfId="0" applyFont="true" applyBorder="true">
      <alignment vertical="center"/>
    </xf>
    <xf numFmtId="0" fontId="6" borderId="0" xfId="0" applyFont="true">
      <alignment horizontal="center" vertical="center"/>
    </xf>
    <xf numFmtId="0" fontId="1" borderId="1" xfId="0" applyFont="true" applyBorder="true">
      <alignment horizontal="center" vertical="center" wrapText="true"/>
    </xf>
    <xf numFmtId="197" fontId="7" borderId="11" xfId="0" applyNumberFormat="true" applyFont="true" applyBorder="true">
      <alignment vertical="center"/>
    </xf>
    <xf numFmtId="197" fontId="7" borderId="12" xfId="0" applyNumberFormat="true" applyFont="true" applyBorder="true">
      <alignment vertical="center"/>
    </xf>
    <xf numFmtId="197" fontId="7" borderId="10" xfId="0" applyNumberFormat="true" applyFont="true" applyBorder="true">
      <alignment vertical="center"/>
    </xf>
    <xf numFmtId="197" fontId="7" borderId="11" xfId="0" applyNumberFormat="true" applyFont="true" applyBorder="true">
      <alignment horizontal="right" vertical="center"/>
    </xf>
    <xf numFmtId="197" fontId="7" borderId="12" xfId="0" applyNumberFormat="true" applyFont="true" applyBorder="true">
      <alignment horizontal="right" vertical="center"/>
    </xf>
    <xf numFmtId="197" fontId="7" borderId="10" xfId="0" applyNumberFormat="true" applyFont="true" applyBorder="true">
      <alignment horizontal="right" vertical="center"/>
    </xf>
    <xf numFmtId="0" fontId="3" borderId="3" xfId="0" applyFont="true" applyBorder="true"/>
    <xf numFmtId="0" fontId="1" borderId="1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right" vertical="center" wrapText="true"/>
    </xf>
    <xf numFmtId="0" fontId="1" borderId="3" xfId="0" applyFont="true" applyBorder="true">
      <alignment horizontal="right" vertical="center"/>
    </xf>
    <xf numFmtId="197" fontId="7" borderId="2" xfId="0" applyNumberFormat="true" applyFont="true" applyBorder="true">
      <alignment vertical="center"/>
    </xf>
    <xf numFmtId="197" fontId="7" borderId="0" xfId="0" applyNumberFormat="true" applyFont="true">
      <alignment vertical="center"/>
    </xf>
    <xf numFmtId="197" fontId="7" borderId="3" xfId="0" applyNumberFormat="true" applyFont="true" applyBorder="true">
      <alignment vertical="center"/>
    </xf>
    <xf numFmtId="197" fontId="7" borderId="1" xfId="0" applyNumberFormat="true" applyFont="true" applyBorder="true">
      <alignment vertical="center"/>
    </xf>
    <xf numFmtId="0" fontId="1" borderId="3" xfId="0" applyFont="true" applyBorder="true">
      <alignment horizontal="left" vertical="center"/>
    </xf>
    <xf numFmtId="197" fontId="7" borderId="2" xfId="0" applyNumberFormat="true" applyFont="true" applyBorder="true">
      <alignment horizontal="right" vertical="center"/>
    </xf>
    <xf numFmtId="197" fontId="7" borderId="3" xfId="0" applyNumberFormat="true" applyFont="true" applyBorder="true">
      <alignment horizontal="right" vertical="center"/>
    </xf>
    <xf numFmtId="0" fontId="1" borderId="0" xfId="0" applyFont="true">
      <alignment horizontal="center" vertical="center"/>
    </xf>
    <xf numFmtId="197" fontId="7" borderId="14" xfId="0" applyNumberFormat="true" applyFont="true" applyBorder="true">
      <alignment vertical="center"/>
    </xf>
    <xf numFmtId="197" fontId="7" borderId="9" xfId="0" applyNumberFormat="true" applyFont="true" applyBorder="true">
      <alignment vertical="center"/>
    </xf>
    <xf numFmtId="197" fontId="7" borderId="13" xfId="0" applyNumberFormat="true" applyFont="true" applyBorder="true">
      <alignment vertical="center"/>
    </xf>
    <xf numFmtId="197" fontId="7" borderId="14" xfId="0" applyNumberFormat="true" applyFont="true" applyBorder="true">
      <alignment horizontal="right" vertical="center"/>
    </xf>
    <xf numFmtId="197" fontId="7" borderId="13" xfId="0" applyNumberFormat="true" applyFont="true" applyBorder="true">
      <alignment horizontal="right" vertical="center"/>
    </xf>
    <xf numFmtId="197" fontId="7" borderId="0" xfId="0" applyNumberFormat="true" applyFont="true">
      <alignment horizontal="right" vertical="center"/>
    </xf>
    <xf numFmtId="197" fontId="7" borderId="9" xfId="0" applyNumberFormat="true" applyFont="true" applyBorder="true">
      <alignment horizontal="right" vertical="center"/>
    </xf>
    <xf numFmtId="0" fontId="1" borderId="6" xfId="0" applyFont="true" applyBorder="true">
      <alignment horizontal="center" vertical="center"/>
    </xf>
    <xf numFmtId="198" fontId="1" borderId="7" xfId="0" applyNumberFormat="true" applyFont="true" applyBorder="true">
      <alignment horizontal="center" vertical="center"/>
    </xf>
    <xf numFmtId="197" fontId="8" borderId="15" xfId="0" applyNumberFormat="true" applyFont="true" applyBorder="true">
      <alignment vertical="center"/>
    </xf>
    <xf numFmtId="197" fontId="1" borderId="1" xfId="0" applyNumberFormat="true" applyFont="true" applyBorder="true">
      <alignment horizontal="center" vertical="center"/>
    </xf>
    <xf numFmtId="0" fontId="1" borderId="0" xfId="0" applyFont="true">
      <alignment horizontal="right" vertical="center"/>
    </xf>
    <xf numFmtId="198" fontId="1" borderId="1" xfId="0" applyNumberFormat="true" applyFont="true" applyBorder="true">
      <alignment horizontal="center" vertical="center"/>
    </xf>
    <xf numFmtId="197" fontId="8" borderId="8" xfId="0" applyNumberFormat="true" applyFont="true" applyBorder="true">
      <alignment vertical="center"/>
    </xf>
    <xf numFmtId="0" fontId="3" borderId="0" xfId="0" applyFont="true"/>
    <xf numFmtId="197" fontId="8" borderId="2" xfId="0" applyNumberFormat="true" applyFont="true" applyBorder="true">
      <alignment vertical="center"/>
    </xf>
    <xf numFmtId="197" fontId="1" borderId="12" xfId="0" applyNumberFormat="true" applyFont="true" applyBorder="true">
      <alignment horizontal="center" vertical="center"/>
    </xf>
    <xf numFmtId="0" fontId="3" borderId="2" xfId="0" applyFont="true" applyBorder="true">
      <alignment vertical="center"/>
    </xf>
    <xf numFmtId="197" fontId="8" borderId="0" xfId="0" applyNumberFormat="true" applyFont="true">
      <alignment vertical="center"/>
    </xf>
    <xf numFmtId="0" fontId="1" borderId="0" xfId="0" applyFont="true">
      <alignment horizontal="right"/>
    </xf>
    <xf numFmtId="0" fontId="3" borderId="9" xfId="0" applyFont="true" applyBorder="true">
      <alignment vertical="center"/>
    </xf>
    <xf numFmtId="0" fontId="5" borderId="9" xfId="0" applyFont="true" applyBorder="true"/>
    <xf numFmtId="0" fontId="9" borderId="9" xfId="0" applyFont="true" applyBorder="true"/>
    <xf numFmtId="0" fontId="10" borderId="0" xfId="0" applyFont="true"/>
    <xf numFmtId="0" fontId="10" borderId="0" xfId="0" applyFont="true">
      <alignment horizontal="center" vertical="center" wrapText="true"/>
    </xf>
    <xf numFmtId="0" fontId="11" borderId="0" xfId="0" applyFont="true">
      <alignment horizontal="center" vertical="center" wrapText="true"/>
    </xf>
    <xf numFmtId="0" fontId="10" borderId="0" xfId="0" applyFont="true">
      <alignment horizontal="center" wrapText="true"/>
    </xf>
    <xf numFmtId="0" fontId="10" borderId="0" xfId="0" applyFont="true">
      <alignment horizontal="left" wrapText="true"/>
    </xf>
    <xf numFmtId="0" fontId="10" borderId="3" xfId="0" applyFont="true" applyBorder="true">
      <alignment horizontal="left" wrapText="true"/>
    </xf>
    <xf numFmtId="0" fontId="10" borderId="8" xfId="0" applyFont="true" applyBorder="true">
      <alignment horizontal="center" vertical="center" wrapText="true"/>
    </xf>
    <xf numFmtId="0" fontId="10" borderId="8" xfId="0" applyFont="true" applyBorder="true">
      <alignment vertical="center" wrapText="true"/>
    </xf>
    <xf numFmtId="199" fontId="10" borderId="8" xfId="0" applyNumberFormat="true" applyFont="true" applyBorder="true">
      <alignment vertical="center"/>
    </xf>
    <xf numFmtId="199" fontId="10" borderId="2" xfId="0" applyNumberFormat="true" applyFont="true" applyBorder="true">
      <alignment vertical="center"/>
    </xf>
    <xf numFmtId="199" fontId="10" borderId="0" xfId="0" applyNumberFormat="true" applyFont="true">
      <alignment vertical="center"/>
    </xf>
    <xf numFmtId="199" fontId="10" borderId="3" xfId="0" applyNumberFormat="true" applyFont="true" applyBorder="true">
      <alignment vertical="center"/>
    </xf>
    <xf numFmtId="199" fontId="10" borderId="8" xfId="0" applyNumberFormat="true" applyFont="true" applyBorder="true">
      <alignment horizontal="center" vertical="center"/>
    </xf>
    <xf numFmtId="199" fontId="10" borderId="4" xfId="0" applyNumberFormat="true" applyFont="true" applyBorder="true">
      <alignment vertical="center"/>
    </xf>
    <xf numFmtId="199" fontId="10" borderId="8" xfId="0" applyNumberFormat="true" applyFont="true" applyBorder="true">
      <alignment horizontal="left"/>
    </xf>
    <xf numFmtId="199" fontId="12" borderId="8" xfId="0" applyNumberFormat="true" applyFont="true" applyBorder="true">
      <alignment horizontal="center" vertical="center"/>
    </xf>
    <xf numFmtId="199" fontId="10" borderId="0" xfId="0" applyNumberFormat="true" applyFont="true">
      <alignment horizontal="left"/>
    </xf>
    <xf numFmtId="199" fontId="10" borderId="3" xfId="0" applyNumberFormat="true" applyFont="true" applyBorder="true"/>
    <xf numFmtId="199" fontId="10" borderId="2" xfId="0" applyNumberFormat="true" applyFont="true" applyBorder="true">
      <alignment horizontal="center" vertical="center"/>
    </xf>
    <xf numFmtId="199" fontId="10" borderId="0" xfId="0" applyNumberFormat="true" applyFont="true">
      <alignment horizontal="center" vertical="center"/>
    </xf>
    <xf numFmtId="0" fontId="10" borderId="0" xfId="0" applyFont="true">
      <alignment horizontal="left" vertical="top" wrapText="true"/>
    </xf>
    <xf numFmtId="0" fontId="10" borderId="0" xfId="0" applyFont="true">
      <alignment horizontal="left"/>
    </xf>
    <xf numFmtId="0" fontId="10" borderId="0" xfId="0" applyFont="true">
      <alignment horizontal="left" vertical="top"/>
    </xf>
    <xf numFmtId="0" fontId="10" borderId="3" xfId="0" applyFont="true" applyBorder="true">
      <alignment horizontal="center" wrapText="true"/>
    </xf>
    <xf numFmtId="200" fontId="10" borderId="2" xfId="0" applyNumberFormat="true" applyFont="true" applyBorder="true">
      <alignment horizontal="center" vertical="center"/>
    </xf>
    <xf numFmtId="200" fontId="10" borderId="0" xfId="0" applyNumberFormat="true" applyFont="true">
      <alignment horizontal="center" vertical="center"/>
    </xf>
    <xf numFmtId="200" fontId="10" borderId="3" xfId="0" applyNumberFormat="true" applyFont="true" applyBorder="true">
      <alignment horizontal="center" vertical="center"/>
    </xf>
    <xf numFmtId="199" fontId="10" borderId="1" xfId="0" applyNumberFormat="true" applyFont="true" applyBorder="true">
      <alignment vertical="center"/>
    </xf>
    <xf numFmtId="200" fontId="10" borderId="8" xfId="0" applyNumberFormat="true" applyFont="true" applyBorder="true">
      <alignment horizontal="right" vertical="center"/>
    </xf>
    <xf numFmtId="200" fontId="10" borderId="2" xfId="0" applyNumberFormat="true" applyFont="true" applyBorder="true">
      <alignment horizontal="right" vertical="center"/>
    </xf>
    <xf numFmtId="200" fontId="10" borderId="0" xfId="0" applyNumberFormat="true" applyFont="true">
      <alignment horizontal="right" vertical="center"/>
    </xf>
    <xf numFmtId="200" fontId="10" borderId="3" xfId="0" applyNumberFormat="true" applyFont="true" applyBorder="true">
      <alignment horizontal="right" vertical="center"/>
    </xf>
    <xf numFmtId="199" fontId="12" borderId="4" xfId="0" applyNumberFormat="true" applyFont="true" applyBorder="true">
      <alignment horizontal="center" vertical="center"/>
    </xf>
    <xf numFmtId="201" fontId="13" borderId="2" xfId="0" applyNumberFormat="true" applyFont="true" applyBorder="true">
      <alignment horizontal="right" vertical="center"/>
    </xf>
    <xf numFmtId="201" fontId="13" borderId="0" xfId="0" applyNumberFormat="true" applyFont="true">
      <alignment horizontal="right" vertical="center"/>
    </xf>
    <xf numFmtId="0" fontId="10" borderId="4" xfId="0" applyFont="true" applyBorder="true">
      <alignment horizontal="center" vertical="center" wrapText="true"/>
    </xf>
    <xf numFmtId="0" fontId="10" borderId="4" xfId="0" applyFont="true" applyBorder="true">
      <alignment vertical="center" wrapText="true"/>
    </xf>
    <xf numFmtId="200" fontId="12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right" vertical="center" wrapText="true"/>
    </xf>
    <xf numFmtId="0" fontId="12" borderId="1" xfId="0" applyFont="true" applyBorder="true">
      <alignment horizontal="center" vertical="center" wrapText="true"/>
    </xf>
    <xf numFmtId="202" fontId="4" borderId="1" xfId="0" applyNumberFormat="true" applyFont="true" applyBorder="true">
      <alignment horizontal="right" vertical="center" wrapText="true"/>
    </xf>
    <xf numFmtId="199" fontId="10" borderId="4" xfId="0" applyNumberFormat="true" applyFont="true" applyBorder="true">
      <alignment horizontal="center" vertical="center"/>
    </xf>
    <xf numFmtId="200" fontId="1" borderId="1" xfId="0" applyNumberFormat="true" applyFont="true" applyBorder="true">
      <alignment horizontal="center" vertical="center" wrapText="true"/>
    </xf>
    <xf numFmtId="201" fontId="13" borderId="1" xfId="0" applyNumberFormat="true" applyFont="true" applyBorder="true">
      <alignment horizontal="right" vertical="center" wrapText="true"/>
    </xf>
    <xf numFmtId="203" fontId="14" borderId="0" xfId="0" applyNumberFormat="true" applyFont="true">
      <alignment horizontal="right" vertical="center"/>
    </xf>
    <xf numFmtId="203" fontId="14" borderId="3" xfId="0" applyNumberFormat="true" applyFont="true" applyBorder="true">
      <alignment horizontal="right" vertical="center"/>
    </xf>
    <xf numFmtId="200" fontId="12" borderId="1" xfId="0" applyNumberFormat="true" applyFont="true" applyBorder="true">
      <alignment horizontal="center" vertical="center" wrapText="true"/>
    </xf>
    <xf numFmtId="0" fontId="15" borderId="0" xfId="0" applyFont="true"/>
    <xf numFmtId="204" fontId="4" borderId="1" xfId="0" applyNumberFormat="true" applyFont="true" applyBorder="true">
      <alignment horizontal="right" vertical="center" wrapText="true"/>
    </xf>
    <xf numFmtId="200" fontId="10" borderId="1" xfId="0" applyNumberFormat="true" applyFont="true" applyBorder="true">
      <alignment horizontal="center" vertical="center"/>
    </xf>
    <xf numFmtId="200" fontId="10" borderId="1" xfId="0" applyNumberFormat="true" applyFont="true" applyBorder="true">
      <alignment horizontal="center" vertical="center" wrapText="true"/>
    </xf>
    <xf numFmtId="202" fontId="4" borderId="1" xfId="0" applyNumberFormat="true" applyFont="true" applyBorder="true">
      <alignment horizontal="right" vertical="center"/>
    </xf>
    <xf numFmtId="205" fontId="13" borderId="1" xfId="0" applyNumberFormat="true" applyFont="true" applyBorder="true">
      <alignment horizontal="right" vertical="center" wrapText="true"/>
    </xf>
    <xf numFmtId="0" fontId="11" borderId="0" xfId="0" applyFont="true"/>
    <xf numFmtId="0" fontId="10" borderId="0" xfId="0" applyFont="true">
      <alignment horizontal="justify" wrapText="true"/>
    </xf>
    <xf numFmtId="0" fontId="13" borderId="0" xfId="0" applyFont="true">
      <alignment horizontal="justify" wrapText="true"/>
    </xf>
    <xf numFmtId="203" fontId="14" borderId="2" xfId="0" applyNumberFormat="true" applyFont="true" applyBorder="true">
      <alignment horizontal="center" vertical="center"/>
    </xf>
    <xf numFmtId="203" fontId="14" borderId="0" xfId="0" applyNumberFormat="true" applyFont="true">
      <alignment horizontal="center" vertical="center"/>
    </xf>
    <xf numFmtId="203" fontId="14" borderId="3" xfId="0" applyNumberFormat="true" applyFont="true" applyBorder="true">
      <alignment horizontal="center" vertical="center"/>
    </xf>
    <xf numFmtId="203" fontId="16" borderId="11" xfId="0" applyNumberFormat="true" applyFont="true" applyBorder="true">
      <alignment horizontal="center" vertical="center"/>
    </xf>
    <xf numFmtId="203" fontId="1" borderId="10" xfId="0" applyNumberFormat="true" applyFont="true" applyBorder="true">
      <alignment horizontal="center" vertical="center"/>
    </xf>
    <xf numFmtId="203" fontId="14" borderId="8" xfId="0" applyNumberFormat="true" applyFont="true" applyBorder="true">
      <alignment horizontal="right" vertical="center"/>
    </xf>
    <xf numFmtId="203" fontId="14" borderId="2" xfId="0" applyNumberFormat="true" applyFont="true" applyBorder="true">
      <alignment horizontal="right" vertical="center"/>
    </xf>
    <xf numFmtId="203" fontId="10" borderId="11" xfId="0" applyNumberFormat="true" applyFont="true" applyBorder="true">
      <alignment horizontal="center" vertical="center"/>
    </xf>
    <xf numFmtId="49" fontId="10" borderId="0" xfId="0" applyNumberFormat="true" applyFont="true"/>
    <xf numFmtId="203" fontId="10" borderId="1" xfId="0" applyNumberFormat="true" applyFont="true" applyBorder="true">
      <alignment horizontal="center" vertical="center"/>
    </xf>
    <xf numFmtId="204" fontId="4" borderId="1" xfId="0" applyNumberFormat="true" applyFont="true" applyBorder="true">
      <alignment horizontal="right" vertical="center"/>
    </xf>
    <xf numFmtId="0" fontId="13" borderId="3" xfId="0" applyFont="true" applyBorder="true">
      <alignment horizontal="center" vertical="center"/>
    </xf>
    <xf numFmtId="203" fontId="10" borderId="15" xfId="0" applyNumberFormat="true" applyFont="true" applyBorder="true">
      <alignment horizontal="center" vertical="center"/>
    </xf>
    <xf numFmtId="0" fontId="12" borderId="1" xfId="0" applyFont="true" applyBorder="true">
      <alignment horizontal="center" vertical="center"/>
    </xf>
    <xf numFmtId="200" fontId="14" borderId="1" xfId="0" applyNumberFormat="true" applyFont="true" applyBorder="true">
      <alignment horizontal="right" vertical="center" wrapText="true"/>
    </xf>
    <xf numFmtId="203" fontId="10" borderId="8" xfId="0" applyNumberFormat="true" applyFont="true" applyBorder="true">
      <alignment horizontal="center" vertical="center"/>
    </xf>
    <xf numFmtId="0" fontId="13" borderId="2" xfId="0" applyFont="true" applyBorder="true">
      <alignment horizontal="right" vertical="center"/>
    </xf>
    <xf numFmtId="0" fontId="13" borderId="0" xfId="0" applyFont="true">
      <alignment horizontal="right" vertical="center"/>
    </xf>
    <xf numFmtId="204" fontId="14" borderId="1" xfId="0" applyNumberFormat="true" applyFont="true" applyBorder="true">
      <alignment horizontal="right" vertical="center"/>
    </xf>
    <xf numFmtId="0" fontId="1" borderId="15" xfId="0" applyFont="true" applyBorder="true">
      <alignment horizontal="center" vertical="center" wrapText="true"/>
    </xf>
    <xf numFmtId="205" fontId="13" borderId="15" xfId="0" applyNumberFormat="true" applyFont="true" applyBorder="true">
      <alignment horizontal="right" vertical="center" wrapText="true"/>
    </xf>
    <xf numFmtId="0" fontId="12" borderId="15" xfId="0" applyFont="true" applyBorder="true">
      <alignment horizontal="center" vertical="center" wrapText="true"/>
    </xf>
    <xf numFmtId="0" fontId="14" borderId="9" xfId="0" applyFont="true" applyBorder="true">
      <alignment horizontal="center" vertical="center"/>
    </xf>
    <xf numFmtId="0" fontId="13" borderId="9" xfId="0" applyFont="true" applyBorder="true">
      <alignment horizontal="center" vertical="center"/>
    </xf>
    <xf numFmtId="0" fontId="13" borderId="0" xfId="0" applyFont="true">
      <alignment horizontal="center" vertical="center"/>
    </xf>
    <xf numFmtId="3" fontId="17" borderId="0" xfId="0" applyNumberFormat="true" applyFont="true">
      <alignment horizontal="center" vertical="center"/>
    </xf>
    <xf numFmtId="0" fontId="13" borderId="0" xfId="0" applyFont="true">
      <alignment vertical="center"/>
    </xf>
    <xf numFmtId="0" fontId="14" borderId="0" xfId="0" applyFont="true">
      <alignment horizontal="center" vertical="center"/>
    </xf>
    <xf numFmtId="0" fontId="3" borderId="0" xfId="0" applyFont="true">
      <alignment wrapText="true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R200"/>
  <sheetViews>
    <sheetView zoomScale="100" topLeftCell="A1" workbookViewId="0" showGridLines="true" showRowColHeaders="true" view="normal">
      <selection activeCell="A3" sqref="A3:P3"/>
    </sheetView>
  </sheetViews>
  <sheetFormatPr customHeight="false" defaultColWidth="9.28125" defaultRowHeight="15"/>
  <cols>
    <col min="1" max="1" bestFit="false" customWidth="true" width="13.2109375" hidden="false" outlineLevel="0"/>
    <col min="2" max="17" bestFit="false" customWidth="true" width="10.2109375" hidden="false" outlineLevel="0"/>
  </cols>
  <sheetData>
    <row r="1" ht="12.6" customHeight="true">
      <c r="A1" s="1" t="s">
        <v>0</v>
      </c>
      <c r="B1" s="16"/>
      <c r="C1" s="13"/>
      <c r="D1" s="13"/>
      <c r="E1" s="13"/>
      <c r="F1" s="13"/>
      <c r="G1" s="38"/>
      <c r="H1" s="13"/>
      <c r="I1" s="13"/>
      <c r="J1" s="13"/>
      <c r="K1" s="13"/>
      <c r="L1" s="38"/>
      <c r="M1" s="38"/>
      <c r="N1" s="46"/>
      <c r="O1" s="1" t="s">
        <v>45</v>
      </c>
      <c r="P1" s="1" t="s">
        <v>47</v>
      </c>
      <c r="Q1" s="1"/>
      <c r="R1" s="59"/>
    </row>
    <row r="2" ht="12.6" customHeight="true">
      <c r="A2" s="1" t="s">
        <v>1</v>
      </c>
      <c r="B2" s="17" t="s">
        <v>18</v>
      </c>
      <c r="C2" s="17"/>
      <c r="D2" s="27"/>
      <c r="E2" s="5"/>
      <c r="F2" s="5"/>
      <c r="G2" s="28"/>
      <c r="H2" s="5"/>
      <c r="I2" s="5"/>
      <c r="J2" s="5"/>
      <c r="K2" s="5"/>
      <c r="L2" s="28"/>
      <c r="M2" s="28"/>
      <c r="N2" s="47"/>
      <c r="O2" s="51" t="s">
        <v>46</v>
      </c>
      <c r="P2" s="1" t="s">
        <v>48</v>
      </c>
      <c r="Q2" s="1"/>
      <c r="R2" s="59"/>
    </row>
    <row r="3" ht="22.9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56"/>
    </row>
    <row r="4" ht="12.6" customHeight="true">
      <c r="A4" s="3" t="s">
        <v>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15"/>
    </row>
    <row r="5" ht="12.6" customHeight="true">
      <c r="A5" s="4" t="s">
        <v>4</v>
      </c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5"/>
    </row>
    <row r="6" ht="12.6" customHeight="true">
      <c r="A6" s="5" t="s">
        <v>5</v>
      </c>
      <c r="B6" s="5"/>
      <c r="C6" s="5"/>
      <c r="D6" s="28"/>
      <c r="E6" s="28"/>
      <c r="F6" s="5"/>
      <c r="G6" s="5"/>
      <c r="H6" s="5"/>
      <c r="I6" s="5"/>
      <c r="J6" s="5"/>
      <c r="K6" s="5"/>
      <c r="L6" s="5"/>
      <c r="M6" s="5"/>
      <c r="N6" s="5"/>
      <c r="O6" s="5"/>
      <c r="P6" s="30"/>
      <c r="Q6" s="30" t="s">
        <v>50</v>
      </c>
    </row>
    <row r="7" ht="12.6" customHeight="true">
      <c r="A7" s="6" t="s">
        <v>6</v>
      </c>
      <c r="B7" s="19" t="s">
        <v>19</v>
      </c>
      <c r="C7" s="19"/>
      <c r="D7" s="19" t="s">
        <v>22</v>
      </c>
      <c r="E7" s="19"/>
      <c r="F7" s="19" t="s">
        <v>27</v>
      </c>
      <c r="G7" s="19"/>
      <c r="H7" s="19" t="s">
        <v>30</v>
      </c>
      <c r="I7" s="19"/>
      <c r="J7" s="19" t="s">
        <v>35</v>
      </c>
      <c r="K7" s="19"/>
      <c r="L7" s="19" t="s">
        <v>38</v>
      </c>
      <c r="M7" s="19"/>
      <c r="N7" s="19" t="s">
        <v>42</v>
      </c>
      <c r="O7" s="19"/>
      <c r="P7" s="19" t="s">
        <v>49</v>
      </c>
      <c r="Q7" s="19"/>
      <c r="R7" s="60"/>
    </row>
    <row r="8" ht="12.6" customHeight="true">
      <c r="A8" s="6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60"/>
    </row>
    <row r="9" ht="12.6" customHeight="true">
      <c r="A9" s="6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60"/>
    </row>
    <row r="10" ht="12.6" customHeight="true">
      <c r="A10" s="7" t="s">
        <v>7</v>
      </c>
      <c r="B10" s="20" t="n">
        <f>'資料來源_請貼入資料'!D11</f>
        <v>130</v>
      </c>
      <c r="C10" s="20"/>
      <c r="D10" s="20" t="n">
        <f>'資料來源_請貼入資料'!E11</f>
        <v>0</v>
      </c>
      <c r="E10" s="20"/>
      <c r="F10" s="31" t="n">
        <f>'資料來源_請貼入資料'!F11</f>
        <v>1</v>
      </c>
      <c r="G10" s="39"/>
      <c r="H10" s="31" t="n">
        <f>'資料來源_請貼入資料'!G11</f>
        <v>12</v>
      </c>
      <c r="I10" s="31"/>
      <c r="J10" s="31" t="n">
        <f>'資料來源_請貼入資料'!H11</f>
        <v>6</v>
      </c>
      <c r="K10" s="31"/>
      <c r="L10" s="31" t="n">
        <f>'資料來源_請貼入資料'!I11</f>
        <v>0</v>
      </c>
      <c r="M10" s="31"/>
      <c r="N10" s="31" t="n">
        <f>'資料來源_請貼入資料'!J11</f>
        <v>1</v>
      </c>
      <c r="O10" s="31"/>
      <c r="P10" s="31" t="n">
        <f>'資料來源_請貼入資料'!K11</f>
        <v>11</v>
      </c>
      <c r="Q10" s="31"/>
    </row>
    <row r="11" ht="12.6" customHeight="true">
      <c r="A11" s="8" t="s">
        <v>8</v>
      </c>
      <c r="B11" s="21" t="n">
        <f>'資料來源_請貼入資料'!D12</f>
        <v>278454</v>
      </c>
      <c r="C11" s="21"/>
      <c r="D11" s="21" t="n">
        <f>'資料來源_請貼入資料'!E12</f>
        <v>0</v>
      </c>
      <c r="E11" s="21"/>
      <c r="F11" s="32" t="n">
        <f>'資料來源_請貼入資料'!F12</f>
        <v>729</v>
      </c>
      <c r="G11" s="40"/>
      <c r="H11" s="32" t="n">
        <f>'資料來源_請貼入資料'!G12</f>
        <v>15834</v>
      </c>
      <c r="I11" s="32"/>
      <c r="J11" s="32" t="n">
        <f>'資料來源_請貼入資料'!H12</f>
        <v>24151</v>
      </c>
      <c r="K11" s="32"/>
      <c r="L11" s="32" t="n">
        <f>'資料來源_請貼入資料'!I12</f>
        <v>0</v>
      </c>
      <c r="M11" s="32"/>
      <c r="N11" s="32" t="n">
        <f>'資料來源_請貼入資料'!J12</f>
        <v>656</v>
      </c>
      <c r="O11" s="32"/>
      <c r="P11" s="32" t="n">
        <f>'資料來源_請貼入資料'!K12</f>
        <v>5150</v>
      </c>
      <c r="Q11" s="32"/>
    </row>
    <row r="12" ht="12.6" customHeight="true">
      <c r="A12" s="9" t="s">
        <v>9</v>
      </c>
      <c r="B12" s="22" t="n">
        <f>'資料來源_請貼入資料'!D13</f>
        <v>2735291</v>
      </c>
      <c r="C12" s="22"/>
      <c r="D12" s="22" t="n">
        <f>'資料來源_請貼入資料'!E13</f>
        <v>0</v>
      </c>
      <c r="E12" s="22"/>
      <c r="F12" s="33" t="n">
        <f>'資料來源_請貼入資料'!F13</f>
        <v>5248</v>
      </c>
      <c r="G12" s="41"/>
      <c r="H12" s="33" t="n">
        <f>'資料來源_請貼入資料'!G13</f>
        <v>113520</v>
      </c>
      <c r="I12" s="33"/>
      <c r="J12" s="33" t="n">
        <f>'資料來源_請貼入資料'!H13</f>
        <v>169608</v>
      </c>
      <c r="K12" s="33"/>
      <c r="L12" s="33" t="n">
        <f>'資料來源_請貼入資料'!I13</f>
        <v>0</v>
      </c>
      <c r="M12" s="33"/>
      <c r="N12" s="33" t="n">
        <f>'資料來源_請貼入資料'!J13</f>
        <v>4915</v>
      </c>
      <c r="O12" s="33"/>
      <c r="P12" s="33" t="n">
        <f>'資料來源_請貼入資料'!K13</f>
        <v>37643</v>
      </c>
      <c r="Q12" s="33"/>
    </row>
    <row r="13" ht="12.6" customHeight="tru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1"/>
    </row>
    <row r="14" ht="12.6" customHeight="true">
      <c r="A14" s="6" t="s">
        <v>6</v>
      </c>
      <c r="B14" s="19" t="s">
        <v>20</v>
      </c>
      <c r="C14" s="19"/>
      <c r="D14" s="19"/>
      <c r="E14" s="19"/>
      <c r="F14" s="19"/>
      <c r="G14" s="19"/>
      <c r="H14" s="19"/>
      <c r="I14" s="19"/>
      <c r="J14" s="19" t="s">
        <v>36</v>
      </c>
      <c r="K14" s="19"/>
      <c r="L14" s="19" t="s">
        <v>39</v>
      </c>
      <c r="M14" s="19"/>
      <c r="N14" s="48"/>
      <c r="O14" s="52"/>
      <c r="P14" s="54"/>
      <c r="Q14" s="57"/>
    </row>
    <row r="15" ht="12.6" customHeight="true">
      <c r="A15" s="6"/>
      <c r="B15" s="19" t="s">
        <v>21</v>
      </c>
      <c r="C15" s="19"/>
      <c r="D15" s="19" t="s">
        <v>23</v>
      </c>
      <c r="E15" s="19"/>
      <c r="F15" s="19"/>
      <c r="G15" s="19" t="s">
        <v>29</v>
      </c>
      <c r="H15" s="19"/>
      <c r="I15" s="19"/>
      <c r="J15" s="19"/>
      <c r="K15" s="19"/>
      <c r="L15" s="19"/>
      <c r="M15" s="19"/>
      <c r="N15" s="49" t="s">
        <v>43</v>
      </c>
      <c r="O15" s="49"/>
      <c r="P15" s="55"/>
      <c r="Q15" s="55"/>
      <c r="R15" s="61"/>
    </row>
    <row r="16" ht="12.6" customHeight="true">
      <c r="A16" s="6"/>
      <c r="B16" s="19"/>
      <c r="C16" s="19"/>
      <c r="D16" s="29" t="s">
        <v>24</v>
      </c>
      <c r="E16" s="29"/>
      <c r="F16" s="34" t="n">
        <f>'資料來源_請貼入資料'!L19</f>
        <v>1451</v>
      </c>
      <c r="G16" s="29" t="s">
        <v>24</v>
      </c>
      <c r="H16" s="29"/>
      <c r="I16" s="34" t="n">
        <f>'資料來源_請貼入資料'!M19</f>
        <v>1</v>
      </c>
      <c r="J16" s="19"/>
      <c r="K16" s="19"/>
      <c r="L16" s="19"/>
      <c r="M16" s="19"/>
      <c r="N16" s="49"/>
      <c r="O16" s="49"/>
      <c r="P16" s="55"/>
      <c r="Q16" s="55"/>
      <c r="R16" s="61"/>
    </row>
    <row r="17" ht="12.6" customHeight="true">
      <c r="A17" s="7" t="s">
        <v>7</v>
      </c>
      <c r="B17" s="23" t="n">
        <f>'資料來源_請貼入資料'!E21</f>
        <v>1</v>
      </c>
      <c r="C17" s="23"/>
      <c r="D17" s="23" t="n">
        <f>'資料來源_請貼入資料'!F21</f>
        <v>87</v>
      </c>
      <c r="E17" s="23"/>
      <c r="F17" s="23"/>
      <c r="G17" s="23" t="n">
        <f>'資料來源_請貼入資料'!G21</f>
        <v>1</v>
      </c>
      <c r="H17" s="23"/>
      <c r="I17" s="23"/>
      <c r="J17" s="36" t="n">
        <f>'資料來源_請貼入資料'!H21</f>
        <v>0</v>
      </c>
      <c r="K17" s="36"/>
      <c r="L17" s="36" t="n">
        <f>'資料來源_請貼入資料'!I21</f>
        <v>10</v>
      </c>
      <c r="M17" s="36"/>
      <c r="N17" s="36" t="n">
        <f>'資料來源_請貼入資料'!J21</f>
        <v>0</v>
      </c>
      <c r="O17" s="36"/>
      <c r="P17" s="44"/>
      <c r="Q17" s="44"/>
    </row>
    <row r="18" ht="12.6" customHeight="true">
      <c r="A18" s="8" t="s">
        <v>8</v>
      </c>
      <c r="B18" s="24" t="n">
        <f>'資料來源_請貼入資料'!E22</f>
        <v>2875</v>
      </c>
      <c r="C18" s="24"/>
      <c r="D18" s="24" t="n">
        <f>'資料來源_請貼入資料'!F22</f>
        <v>187445</v>
      </c>
      <c r="E18" s="24"/>
      <c r="F18" s="24"/>
      <c r="G18" s="24" t="n">
        <f>'資料來源_請貼入資料'!G22</f>
        <v>462</v>
      </c>
      <c r="H18" s="24"/>
      <c r="I18" s="24"/>
      <c r="J18" s="44" t="n">
        <f>'資料來源_請貼入資料'!H22</f>
        <v>0</v>
      </c>
      <c r="K18" s="44"/>
      <c r="L18" s="44" t="n">
        <f>'資料來源_請貼入資料'!I22</f>
        <v>41152</v>
      </c>
      <c r="M18" s="44"/>
      <c r="N18" s="44" t="n">
        <f>'資料來源_請貼入資料'!J22</f>
        <v>0</v>
      </c>
      <c r="O18" s="44"/>
      <c r="P18" s="44"/>
      <c r="Q18" s="44"/>
    </row>
    <row r="19" ht="12.6" customHeight="true">
      <c r="A19" s="9" t="s">
        <v>9</v>
      </c>
      <c r="B19" s="25" t="n">
        <f>'資料來源_請貼入資料'!E23</f>
        <v>22308</v>
      </c>
      <c r="C19" s="25"/>
      <c r="D19" s="25" t="n">
        <f>'資料來源_請貼入資料'!F23</f>
        <v>1989909</v>
      </c>
      <c r="E19" s="25"/>
      <c r="F19" s="25"/>
      <c r="G19" s="25" t="n">
        <f>'資料來源_請貼入資料'!G23</f>
        <v>3579</v>
      </c>
      <c r="H19" s="25"/>
      <c r="I19" s="25"/>
      <c r="J19" s="37" t="n">
        <f>'資料來源_請貼入資料'!H23</f>
        <v>0</v>
      </c>
      <c r="K19" s="37"/>
      <c r="L19" s="37" t="n">
        <f>'資料來源_請貼入資料'!I23</f>
        <v>388561</v>
      </c>
      <c r="M19" s="37"/>
      <c r="N19" s="37" t="n">
        <f>'資料來源_請貼入資料'!J23</f>
        <v>0</v>
      </c>
      <c r="O19" s="37"/>
      <c r="P19" s="44"/>
      <c r="Q19" s="44"/>
    </row>
    <row r="20" ht="12.6" customHeight="true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5"/>
      <c r="Q20" s="15"/>
    </row>
    <row r="21" ht="12.6" customHeight="true">
      <c r="A21" s="5" t="s">
        <v>10</v>
      </c>
      <c r="B21" s="5"/>
      <c r="C21" s="5"/>
      <c r="D21" s="5"/>
      <c r="E21" s="5"/>
      <c r="F21" s="35"/>
      <c r="G21" s="35"/>
      <c r="H21" s="5"/>
      <c r="I21" s="5"/>
      <c r="J21" s="26"/>
      <c r="K21" s="26"/>
      <c r="L21" s="26"/>
      <c r="M21" s="26"/>
      <c r="N21" s="26"/>
      <c r="O21" s="26"/>
      <c r="P21" s="30"/>
      <c r="Q21" s="30" t="s">
        <v>51</v>
      </c>
    </row>
    <row r="22" ht="24.6" customHeight="true">
      <c r="A22" s="12" t="s">
        <v>6</v>
      </c>
      <c r="B22" s="19" t="s">
        <v>19</v>
      </c>
      <c r="C22" s="19"/>
      <c r="D22" s="19" t="s">
        <v>25</v>
      </c>
      <c r="E22" s="19"/>
      <c r="F22" s="19" t="s">
        <v>28</v>
      </c>
      <c r="G22" s="19"/>
      <c r="H22" s="19" t="s">
        <v>31</v>
      </c>
      <c r="I22" s="19"/>
      <c r="J22" s="19" t="s">
        <v>37</v>
      </c>
      <c r="K22" s="19"/>
      <c r="L22" s="19" t="s">
        <v>40</v>
      </c>
      <c r="M22" s="19"/>
      <c r="N22" s="19" t="s">
        <v>44</v>
      </c>
      <c r="O22" s="19"/>
      <c r="P22" s="19" t="s">
        <v>39</v>
      </c>
      <c r="Q22" s="19"/>
      <c r="R22" s="60"/>
    </row>
    <row r="23" ht="12.6" customHeight="true">
      <c r="A23" s="7" t="s">
        <v>7</v>
      </c>
      <c r="B23" s="23" t="n">
        <f>'資料來源_請貼入資料'!D26</f>
        <v>130</v>
      </c>
      <c r="C23" s="23"/>
      <c r="D23" s="23" t="n">
        <f>'資料來源_請貼入資料'!E26</f>
        <v>0</v>
      </c>
      <c r="E23" s="23"/>
      <c r="F23" s="36" t="n">
        <f>'資料來源_請貼入資料'!F26</f>
        <v>0</v>
      </c>
      <c r="G23" s="42"/>
      <c r="H23" s="36" t="n">
        <f>'資料來源_請貼入資料'!G26</f>
        <v>37</v>
      </c>
      <c r="I23" s="36"/>
      <c r="J23" s="36" t="n">
        <f>'資料來源_請貼入資料'!H26</f>
        <v>90</v>
      </c>
      <c r="K23" s="36"/>
      <c r="L23" s="36" t="n">
        <f>'資料來源_請貼入資料'!I26</f>
        <v>3</v>
      </c>
      <c r="M23" s="36"/>
      <c r="N23" s="36" t="n">
        <f>'資料來源_請貼入資料'!J26</f>
        <v>0</v>
      </c>
      <c r="O23" s="36"/>
      <c r="P23" s="36" t="n">
        <f>'資料來源_請貼入資料'!K26</f>
        <v>0</v>
      </c>
      <c r="Q23" s="36"/>
    </row>
    <row r="24" ht="12.6" customHeight="true">
      <c r="A24" s="8" t="s">
        <v>11</v>
      </c>
      <c r="B24" s="24" t="n">
        <f>'資料來源_請貼入資料'!D27</f>
        <v>221</v>
      </c>
      <c r="C24" s="24"/>
      <c r="D24" s="24" t="n">
        <f>'資料來源_請貼入資料'!E27</f>
        <v>0</v>
      </c>
      <c r="E24" s="24"/>
      <c r="F24" s="24" t="n">
        <f>'資料來源_請貼入資料'!F27</f>
        <v>0</v>
      </c>
      <c r="G24" s="24"/>
      <c r="H24" s="44" t="n">
        <f>'資料來源_請貼入資料'!G27</f>
        <v>51</v>
      </c>
      <c r="I24" s="45"/>
      <c r="J24" s="44" t="n">
        <f>'資料來源_請貼入資料'!H27</f>
        <v>166</v>
      </c>
      <c r="K24" s="44"/>
      <c r="L24" s="44" t="n">
        <f>'資料來源_請貼入資料'!I27</f>
        <v>4</v>
      </c>
      <c r="M24" s="44"/>
      <c r="N24" s="44" t="n">
        <f>'資料來源_請貼入資料'!J27</f>
        <v>0</v>
      </c>
      <c r="O24" s="44"/>
      <c r="P24" s="44" t="n">
        <f>'資料來源_請貼入資料'!K27</f>
        <v>0</v>
      </c>
      <c r="Q24" s="44"/>
    </row>
    <row r="25" ht="12.6" customHeight="true">
      <c r="A25" s="8" t="s">
        <v>8</v>
      </c>
      <c r="B25" s="24" t="n">
        <f>'資料來源_請貼入資料'!D28</f>
        <v>278454</v>
      </c>
      <c r="C25" s="24"/>
      <c r="D25" s="24" t="n">
        <f>'資料來源_請貼入資料'!E28</f>
        <v>0</v>
      </c>
      <c r="E25" s="24"/>
      <c r="F25" s="24" t="n">
        <f>'資料來源_請貼入資料'!F28</f>
        <v>0</v>
      </c>
      <c r="G25" s="24"/>
      <c r="H25" s="44" t="n">
        <f>'資料來源_請貼入資料'!G28</f>
        <v>31319</v>
      </c>
      <c r="I25" s="44"/>
      <c r="J25" s="44" t="n">
        <f>'資料來源_請貼入資料'!H28</f>
        <v>239081</v>
      </c>
      <c r="K25" s="44"/>
      <c r="L25" s="44" t="n">
        <f>'資料來源_請貼入資料'!I28</f>
        <v>8054</v>
      </c>
      <c r="M25" s="44"/>
      <c r="N25" s="44" t="n">
        <f>'資料來源_請貼入資料'!J28</f>
        <v>0</v>
      </c>
      <c r="O25" s="44"/>
      <c r="P25" s="44" t="n">
        <f>'資料來源_請貼入資料'!K28</f>
        <v>0</v>
      </c>
      <c r="Q25" s="44"/>
    </row>
    <row r="26" ht="12.6" customHeight="true">
      <c r="A26" s="9" t="s">
        <v>9</v>
      </c>
      <c r="B26" s="25" t="n">
        <f>'資料來源_請貼入資料'!D29</f>
        <v>2735291</v>
      </c>
      <c r="C26" s="25"/>
      <c r="D26" s="25" t="n">
        <f>'資料來源_請貼入資料'!E29</f>
        <v>0</v>
      </c>
      <c r="E26" s="25"/>
      <c r="F26" s="37" t="n">
        <f>'資料來源_請貼入資料'!F29</f>
        <v>0</v>
      </c>
      <c r="G26" s="43"/>
      <c r="H26" s="37" t="n">
        <f>'資料來源_請貼入資料'!G29</f>
        <v>225789</v>
      </c>
      <c r="I26" s="37"/>
      <c r="J26" s="37" t="n">
        <f>'資料來源_請貼入資料'!H29</f>
        <v>2451185</v>
      </c>
      <c r="K26" s="37"/>
      <c r="L26" s="37" t="n">
        <f>'資料來源_請貼入資料'!I29</f>
        <v>58317</v>
      </c>
      <c r="M26" s="37"/>
      <c r="N26" s="37" t="n">
        <f>'資料來源_請貼入資料'!J29</f>
        <v>0</v>
      </c>
      <c r="O26" s="37"/>
      <c r="P26" s="37" t="n">
        <f>'資料來源_請貼入資料'!K29</f>
        <v>0</v>
      </c>
      <c r="Q26" s="37"/>
    </row>
    <row r="27" ht="12.6" customHeight="true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</row>
    <row r="28" ht="12.6" customHeight="true">
      <c r="A28" s="13" t="s">
        <v>12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</row>
    <row r="29" ht="12.6" customHeight="true">
      <c r="A29" s="5" t="s">
        <v>5</v>
      </c>
      <c r="B29" s="26"/>
      <c r="C29" s="26"/>
      <c r="D29" s="30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30"/>
      <c r="Q29" s="30" t="s">
        <v>52</v>
      </c>
    </row>
    <row r="30" ht="12.6" customHeight="true">
      <c r="A30" s="12" t="s">
        <v>6</v>
      </c>
      <c r="B30" s="19" t="s">
        <v>19</v>
      </c>
      <c r="C30" s="19"/>
      <c r="D30" s="19"/>
      <c r="E30" s="19"/>
      <c r="F30" s="19"/>
      <c r="G30" s="19"/>
      <c r="H30" s="19" t="s">
        <v>32</v>
      </c>
      <c r="I30" s="19"/>
      <c r="J30" s="19"/>
      <c r="K30" s="19"/>
      <c r="L30" s="19"/>
      <c r="M30" s="19" t="s">
        <v>39</v>
      </c>
      <c r="N30" s="19"/>
      <c r="O30" s="19"/>
      <c r="P30" s="19"/>
      <c r="Q30" s="19"/>
      <c r="R30" s="60"/>
    </row>
    <row r="31" ht="12.6" customHeight="true">
      <c r="A31" s="7" t="s">
        <v>7</v>
      </c>
      <c r="B31" s="23" t="n">
        <f>'資料來源_請貼入資料'!B41</f>
        <v>26</v>
      </c>
      <c r="C31" s="23"/>
      <c r="D31" s="23"/>
      <c r="E31" s="23"/>
      <c r="F31" s="23"/>
      <c r="G31" s="23"/>
      <c r="H31" s="23" t="n">
        <f>'資料來源_請貼入資料'!C41</f>
        <v>22</v>
      </c>
      <c r="I31" s="23"/>
      <c r="J31" s="23"/>
      <c r="K31" s="23"/>
      <c r="L31" s="23"/>
      <c r="M31" s="36" t="n">
        <f>'資料來源_請貼入資料'!D41</f>
        <v>4</v>
      </c>
      <c r="N31" s="36"/>
      <c r="O31" s="36"/>
      <c r="P31" s="36"/>
      <c r="Q31" s="36"/>
    </row>
    <row r="32" ht="12.6" customHeight="true">
      <c r="A32" s="8" t="s">
        <v>13</v>
      </c>
      <c r="B32" s="24" t="n">
        <f>'資料來源_請貼入資料'!B42</f>
        <v>24</v>
      </c>
      <c r="C32" s="24"/>
      <c r="D32" s="24"/>
      <c r="E32" s="24"/>
      <c r="F32" s="24"/>
      <c r="G32" s="24"/>
      <c r="H32" s="24" t="n">
        <f>'資料來源_請貼入資料'!C42</f>
        <v>21</v>
      </c>
      <c r="I32" s="24"/>
      <c r="J32" s="24"/>
      <c r="K32" s="24"/>
      <c r="L32" s="24"/>
      <c r="M32" s="45" t="n">
        <f>'資料來源_請貼入資料'!D42</f>
        <v>3</v>
      </c>
      <c r="N32" s="45"/>
      <c r="O32" s="45"/>
      <c r="P32" s="45"/>
      <c r="Q32" s="45"/>
    </row>
    <row r="33" ht="12.6" customHeight="true">
      <c r="A33" s="9" t="s">
        <v>8</v>
      </c>
      <c r="B33" s="25" t="n">
        <f>'資料來源_請貼入資料'!B43</f>
        <v>5899</v>
      </c>
      <c r="C33" s="25"/>
      <c r="D33" s="25"/>
      <c r="E33" s="25"/>
      <c r="F33" s="25"/>
      <c r="G33" s="25"/>
      <c r="H33" s="25" t="n">
        <f>'資料來源_請貼入資料'!C43</f>
        <v>2355</v>
      </c>
      <c r="I33" s="25"/>
      <c r="J33" s="25"/>
      <c r="K33" s="25"/>
      <c r="L33" s="25"/>
      <c r="M33" s="43" t="n">
        <f>'資料來源_請貼入資料'!D43</f>
        <v>3544</v>
      </c>
      <c r="N33" s="43"/>
      <c r="O33" s="43"/>
      <c r="P33" s="43"/>
      <c r="Q33" s="43"/>
    </row>
    <row r="34" ht="12.6" customHeight="true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</row>
    <row r="35" ht="12.6" customHeight="true">
      <c r="A35" s="5" t="s">
        <v>14</v>
      </c>
      <c r="B35" s="26"/>
      <c r="C35" s="26"/>
      <c r="D35" s="26"/>
      <c r="E35" s="26"/>
      <c r="F35" s="26"/>
      <c r="G35" s="26"/>
      <c r="H35" s="26"/>
      <c r="I35" s="30"/>
      <c r="J35" s="26"/>
      <c r="K35" s="26"/>
      <c r="L35" s="26"/>
      <c r="M35" s="26"/>
      <c r="N35" s="26"/>
      <c r="O35" s="26"/>
      <c r="P35" s="30"/>
      <c r="Q35" s="30" t="s">
        <v>53</v>
      </c>
    </row>
    <row r="36" ht="25.35" customHeight="true">
      <c r="A36" s="12" t="s">
        <v>6</v>
      </c>
      <c r="B36" s="19" t="s">
        <v>19</v>
      </c>
      <c r="C36" s="19"/>
      <c r="D36" s="19" t="s">
        <v>25</v>
      </c>
      <c r="E36" s="19"/>
      <c r="F36" s="19" t="s">
        <v>28</v>
      </c>
      <c r="G36" s="19"/>
      <c r="H36" s="19" t="s">
        <v>31</v>
      </c>
      <c r="I36" s="19"/>
      <c r="J36" s="19" t="s">
        <v>37</v>
      </c>
      <c r="K36" s="19"/>
      <c r="L36" s="19" t="s">
        <v>40</v>
      </c>
      <c r="M36" s="19"/>
      <c r="N36" s="19" t="s">
        <v>44</v>
      </c>
      <c r="O36" s="19"/>
      <c r="P36" s="19" t="s">
        <v>39</v>
      </c>
      <c r="Q36" s="19"/>
      <c r="R36" s="60"/>
    </row>
    <row r="37" ht="12.6" customHeight="true">
      <c r="A37" s="7" t="s">
        <v>7</v>
      </c>
      <c r="B37" s="23" t="n">
        <f>'資料來源_請貼入資料'!D46</f>
        <v>26</v>
      </c>
      <c r="C37" s="23"/>
      <c r="D37" s="23" t="n">
        <f>'資料來源_請貼入資料'!E46</f>
        <v>18</v>
      </c>
      <c r="E37" s="23"/>
      <c r="F37" s="23" t="n">
        <f>'資料來源_請貼入資料'!F46</f>
        <v>0</v>
      </c>
      <c r="G37" s="23"/>
      <c r="H37" s="36" t="n">
        <f>'資料來源_請貼入資料'!G46</f>
        <v>3</v>
      </c>
      <c r="I37" s="42"/>
      <c r="J37" s="36" t="n">
        <f>'資料來源_請貼入資料'!H46</f>
        <v>5</v>
      </c>
      <c r="K37" s="36"/>
      <c r="L37" s="36" t="n">
        <f>'資料來源_請貼入資料'!I46</f>
        <v>0</v>
      </c>
      <c r="M37" s="36"/>
      <c r="N37" s="36" t="n">
        <f>'資料來源_請貼入資料'!J46</f>
        <v>0</v>
      </c>
      <c r="O37" s="36"/>
      <c r="P37" s="36" t="n">
        <f>'資料來源_請貼入資料'!K46</f>
        <v>0</v>
      </c>
      <c r="Q37" s="36"/>
    </row>
    <row r="38" ht="12.6" customHeight="true">
      <c r="A38" s="8" t="s">
        <v>11</v>
      </c>
      <c r="B38" s="24" t="n">
        <f>'資料來源_請貼入資料'!D47</f>
        <v>27</v>
      </c>
      <c r="C38" s="24"/>
      <c r="D38" s="24" t="n">
        <f>'資料來源_請貼入資料'!E47</f>
        <v>18</v>
      </c>
      <c r="E38" s="24"/>
      <c r="F38" s="24" t="n">
        <f>'資料來源_請貼入資料'!F47</f>
        <v>0</v>
      </c>
      <c r="G38" s="24"/>
      <c r="H38" s="44" t="n">
        <f>'資料來源_請貼入資料'!G47</f>
        <v>3</v>
      </c>
      <c r="I38" s="45"/>
      <c r="J38" s="44" t="n">
        <f>'資料來源_請貼入資料'!H47</f>
        <v>6</v>
      </c>
      <c r="K38" s="44"/>
      <c r="L38" s="44" t="n">
        <f>'資料來源_請貼入資料'!I47</f>
        <v>0</v>
      </c>
      <c r="M38" s="44"/>
      <c r="N38" s="44" t="n">
        <f>'資料來源_請貼入資料'!J47</f>
        <v>0</v>
      </c>
      <c r="O38" s="44"/>
      <c r="P38" s="44" t="n">
        <f>'資料來源_請貼入資料'!K47</f>
        <v>0</v>
      </c>
      <c r="Q38" s="44"/>
    </row>
    <row r="39" ht="12.6" customHeight="true">
      <c r="A39" s="9" t="s">
        <v>8</v>
      </c>
      <c r="B39" s="25" t="n">
        <f>'資料來源_請貼入資料'!D48</f>
        <v>5899</v>
      </c>
      <c r="C39" s="25"/>
      <c r="D39" s="25" t="n">
        <f>'資料來源_請貼入資料'!E48</f>
        <v>2049</v>
      </c>
      <c r="E39" s="25"/>
      <c r="F39" s="25" t="n">
        <f>'資料來源_請貼入資料'!F48</f>
        <v>0</v>
      </c>
      <c r="G39" s="25"/>
      <c r="H39" s="37" t="n">
        <f>'資料來源_請貼入資料'!G48</f>
        <v>383</v>
      </c>
      <c r="I39" s="43"/>
      <c r="J39" s="37" t="n">
        <f>'資料來源_請貼入資料'!H48</f>
        <v>3467</v>
      </c>
      <c r="K39" s="37"/>
      <c r="L39" s="37" t="n">
        <f>'資料來源_請貼入資料'!I48</f>
        <v>0</v>
      </c>
      <c r="M39" s="37"/>
      <c r="N39" s="37" t="n">
        <f>'資料來源_請貼入資料'!J48</f>
        <v>0</v>
      </c>
      <c r="O39" s="37"/>
      <c r="P39" s="37" t="n">
        <f>'資料來源_請貼入資料'!K48</f>
        <v>0</v>
      </c>
      <c r="Q39" s="37"/>
    </row>
    <row r="40" ht="15.75" customHeight="true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</row>
    <row r="41" ht="15.75" customHeight="true">
      <c r="A41" s="13" t="s">
        <v>15</v>
      </c>
      <c r="B41" s="13"/>
      <c r="C41" s="13"/>
      <c r="D41" s="13"/>
      <c r="E41" s="13" t="s">
        <v>26</v>
      </c>
      <c r="F41" s="13"/>
      <c r="G41" s="13"/>
      <c r="H41" s="13"/>
      <c r="I41" s="13" t="s">
        <v>33</v>
      </c>
      <c r="J41" s="14"/>
      <c r="K41" s="14"/>
      <c r="L41" s="13"/>
      <c r="M41" s="13" t="s">
        <v>41</v>
      </c>
      <c r="N41" s="14"/>
      <c r="O41" s="15"/>
      <c r="P41" s="15"/>
      <c r="Q41" s="50"/>
    </row>
    <row r="42" ht="15.75" customHeight="true">
      <c r="A42" s="13"/>
      <c r="B42" s="13"/>
      <c r="C42" s="13"/>
      <c r="D42" s="13"/>
      <c r="E42" s="13"/>
      <c r="F42" s="13"/>
      <c r="G42" s="13"/>
      <c r="H42" s="13"/>
      <c r="I42" s="13" t="s">
        <v>34</v>
      </c>
      <c r="J42" s="14"/>
      <c r="K42" s="14"/>
      <c r="L42" s="13"/>
      <c r="M42" s="13"/>
      <c r="N42" s="14"/>
      <c r="O42" s="15"/>
      <c r="P42" s="15"/>
      <c r="Q42" s="15"/>
    </row>
    <row r="43" ht="12.6" customHeight="true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50"/>
      <c r="O43" s="53"/>
      <c r="P43" s="50"/>
      <c r="Q43" s="58" t="str">
        <f>'資料來源_請貼入資料'!B2</f>
        <v>民國114年 3月 4日 14:00:58 印製</v>
      </c>
    </row>
    <row r="44" ht="12.6" customHeight="true">
      <c r="A44" s="13" t="s">
        <v>16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5"/>
      <c r="P44" s="15"/>
      <c r="Q44" s="15"/>
    </row>
    <row r="45" ht="12.6" customHeight="true">
      <c r="A45" s="13" t="s">
        <v>17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5"/>
      <c r="P45" s="15"/>
      <c r="Q45" s="15"/>
    </row>
    <row r="46" ht="12.6" customHeight="true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</row>
    <row r="47" ht="15.75" customHeight="true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</row>
    <row r="48" ht="15.75" customHeight="true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ht="15.75" customHeight="true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</row>
    <row r="50" ht="15.75" customHeight="true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</row>
    <row r="51" ht="15.75" customHeight="true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</row>
    <row r="52" ht="15.75" customHeight="true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</row>
    <row r="53" ht="15.75" customHeight="true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</row>
    <row r="54" ht="15.75" customHeight="true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</row>
    <row r="55" ht="15.75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</row>
    <row r="56" ht="15.75" customHeight="true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</row>
    <row r="57" ht="15.75" customHeight="true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</row>
    <row r="58" ht="15.75" customHeight="true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</row>
    <row r="59" ht="15.75" customHeight="true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</row>
    <row r="60" ht="15.75" customHeight="true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</row>
    <row r="61" ht="15.75" customHeight="true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</row>
    <row r="62" ht="15.75" customHeight="true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</row>
    <row r="63" ht="15.75" customHeight="true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</row>
    <row r="64" ht="15.75" customHeight="true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</row>
    <row r="65" ht="15.75" customHeight="true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</row>
    <row r="66" ht="15.75" customHeight="true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</row>
    <row r="67" ht="15.75" customHeight="true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</row>
    <row r="68" ht="15.75" customHeight="true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</row>
    <row r="69" ht="15.75" customHeight="true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</row>
    <row r="70" ht="15.75" customHeight="true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</row>
    <row r="71" ht="15.75" customHeight="true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</row>
    <row r="72" ht="15.75" customHeight="true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</row>
    <row r="73" ht="15.75" customHeight="true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</row>
    <row r="74" ht="15.75" customHeight="true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</row>
    <row r="75" ht="15.75" customHeight="true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</row>
    <row r="76" ht="15.75" customHeight="true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</row>
    <row r="77" ht="15.75" customHeight="true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</row>
    <row r="78" ht="15.75" customHeight="true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</row>
    <row r="79" ht="15.75" customHeight="true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</row>
    <row r="80" ht="15.75" customHeight="true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</row>
    <row r="81" ht="15.75" customHeight="true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</row>
    <row r="82" ht="15.75" customHeight="true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</row>
    <row r="83" ht="15.75" customHeight="true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</row>
    <row r="84" ht="15.75" customHeight="true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</row>
    <row r="85" ht="15.75" customHeight="true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</row>
    <row r="86" ht="15.75" customHeight="true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</row>
    <row r="87" ht="15.75" customHeight="true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</row>
    <row r="88" ht="15.75" customHeight="true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</row>
    <row r="89" ht="15.75" customHeight="true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</row>
    <row r="90" ht="15.75" customHeight="true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</row>
    <row r="91" ht="15.75" customHeight="true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</row>
    <row r="92" ht="15.75" customHeight="true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</row>
    <row r="93" ht="15.75" customHeight="true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</row>
    <row r="94" ht="15.75" customHeight="true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</row>
    <row r="95" ht="15.75" customHeight="true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</row>
    <row r="96" ht="15.75" customHeight="true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</row>
    <row r="97" ht="15.75" customHeight="true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</row>
    <row r="98" ht="15.75" customHeight="true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</row>
    <row r="99" ht="15.75" customHeight="true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</row>
    <row r="100" ht="15.75" customHeight="true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</row>
    <row r="101" ht="15.75" customHeight="true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</row>
    <row r="102" ht="15.75" customHeight="true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</row>
    <row r="103" ht="15.75" customHeight="true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</row>
    <row r="104" ht="15.75" customHeight="true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</row>
    <row r="105" ht="15.75" customHeight="true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</row>
    <row r="106" ht="15.75" customHeight="true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</row>
    <row r="107" ht="15.75" customHeight="true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</row>
    <row r="108" ht="15.75" customHeight="true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</row>
    <row r="109" ht="15.75" customHeight="true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</row>
    <row r="110" ht="15.75" customHeight="true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</row>
    <row r="111" ht="15.75" customHeight="true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</row>
    <row r="112" ht="15.75" customHeight="true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</row>
    <row r="113" ht="15.75" customHeight="true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</row>
    <row r="114" ht="15.75" customHeight="true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</row>
    <row r="115" ht="15.75" customHeight="true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</row>
    <row r="116" ht="15.75" customHeight="true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</row>
    <row r="117" ht="15.75" customHeight="true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</row>
    <row r="118" ht="15.75" customHeight="true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</row>
    <row r="119" ht="15.75" customHeight="true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</row>
    <row r="120" ht="15.75" customHeight="true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</row>
    <row r="121" ht="15.75" customHeight="true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</row>
    <row r="122" ht="15.75" customHeight="true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</row>
    <row r="123" ht="15.75" customHeight="true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</row>
    <row r="124" ht="15.75" customHeight="true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</row>
    <row r="125" ht="15.75" customHeight="true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</row>
    <row r="126" ht="15.75" customHeight="true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</row>
    <row r="127" ht="15.75" customHeight="true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</row>
    <row r="128" ht="15.75" customHeight="true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</row>
    <row r="129" ht="15.75" customHeight="true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</row>
    <row r="130" ht="15.75" customHeight="true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</row>
    <row r="131" ht="15.75" customHeight="true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</row>
    <row r="132" ht="15.75" customHeight="true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</row>
    <row r="133" ht="15.75" customHeight="true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</row>
    <row r="134" ht="15.75" customHeight="true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</row>
    <row r="135" ht="15.75" customHeight="true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</row>
    <row r="136" ht="15.75" customHeight="true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</row>
    <row r="137" ht="15.75" customHeight="true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</row>
    <row r="138" ht="15.75" customHeight="true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</row>
    <row r="139" ht="15.75" customHeight="true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</row>
    <row r="140" ht="15.75" customHeight="true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</row>
    <row r="141" ht="15.75" customHeight="true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</row>
    <row r="142" ht="15.75" customHeight="true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</row>
    <row r="143" ht="15.75" customHeight="true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</row>
    <row r="144" ht="15.75" customHeight="true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</row>
    <row r="145" ht="15.75" customHeight="true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</row>
    <row r="146" ht="15.75" customHeight="true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</row>
    <row r="147" ht="15.75" customHeight="true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</row>
    <row r="148" ht="15.75" customHeight="true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</row>
    <row r="149" ht="15.75" customHeight="true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</row>
    <row r="150" ht="15.75" customHeight="true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</row>
    <row r="151" ht="15.75" customHeight="true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</row>
    <row r="152" ht="15.75" customHeight="true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</row>
    <row r="153" ht="15.75" customHeight="true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</row>
    <row r="154" ht="15.75" customHeight="true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</row>
    <row r="155" ht="15.75" customHeight="true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</row>
    <row r="156" ht="15.75" customHeight="true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</row>
    <row r="157" ht="15.75" customHeight="true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</row>
    <row r="158" ht="15.75" customHeight="true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</row>
    <row r="159" ht="15.75" customHeight="true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</row>
    <row r="160" ht="15.75" customHeight="true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</row>
    <row r="161" ht="15.75" customHeight="true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</row>
    <row r="162" ht="15.75" customHeight="true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</row>
    <row r="163" ht="15.75" customHeight="true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</row>
    <row r="164" ht="15.75" customHeight="true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</row>
    <row r="165" ht="15.75" customHeight="true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</row>
    <row r="166" ht="15.75" customHeight="true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</row>
    <row r="167" ht="15.75" customHeight="true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</row>
    <row r="168" ht="15.75" customHeight="true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</row>
    <row r="169" ht="15.75" customHeight="true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</row>
    <row r="170" ht="15.75" customHeight="true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</row>
    <row r="171" ht="15.75" customHeight="true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</row>
    <row r="172" ht="15.75" customHeight="true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</row>
    <row r="173" ht="15.75" customHeight="true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</row>
    <row r="174" ht="15.75" customHeight="true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</row>
    <row r="175" ht="15.75" customHeight="true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</row>
    <row r="176" ht="15.75" customHeight="true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</row>
    <row r="177" ht="15.75" customHeight="true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</row>
    <row r="178" ht="15.75" customHeight="true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</row>
    <row r="179" ht="15.75" customHeight="true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</row>
    <row r="180" ht="15.75" customHeight="true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</row>
    <row r="181" ht="15.75" customHeight="true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</row>
    <row r="182" ht="15.75" customHeight="true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</row>
    <row r="183" ht="15.75" customHeight="true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</row>
    <row r="184" ht="15.75" customHeight="true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</row>
    <row r="185" ht="15.75" customHeight="true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</row>
    <row r="186" ht="15.75" customHeight="true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</row>
    <row r="187" ht="15.75" customHeight="true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</row>
    <row r="188" ht="15.75" customHeight="true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</row>
    <row r="189" ht="15.75" customHeight="true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</row>
    <row r="190" ht="15.75" customHeight="true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</row>
    <row r="191" ht="15.75" customHeight="true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</row>
    <row r="192" ht="15.75" customHeight="true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</row>
    <row r="193" ht="15.75" customHeight="true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</row>
    <row r="194" ht="15.75" customHeight="true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</row>
    <row r="195" ht="15.75" customHeight="true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</row>
    <row r="196" ht="15.75" customHeight="true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</row>
    <row r="197" ht="15.75" customHeight="true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</row>
    <row r="198" ht="15.75" customHeight="true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</row>
    <row r="199" ht="15.75" customHeight="true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</row>
    <row r="200" ht="15.75" customHeight="true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</row>
  </sheetData>
  <mergeCells>
    <mergeCell ref="P1:Q1"/>
    <mergeCell ref="P2:Q2"/>
    <mergeCell ref="L17:M17"/>
    <mergeCell ref="L18:M18"/>
    <mergeCell ref="L19:M19"/>
    <mergeCell ref="N17:O17"/>
    <mergeCell ref="N18:O18"/>
    <mergeCell ref="N19:O19"/>
    <mergeCell ref="P17:Q17"/>
    <mergeCell ref="P18:Q18"/>
    <mergeCell ref="P19:Q19"/>
    <mergeCell ref="P7:Q9"/>
    <mergeCell ref="L1:M1"/>
    <mergeCell ref="L2:M2"/>
    <mergeCell ref="A3:P3"/>
    <mergeCell ref="A4:P4"/>
    <mergeCell ref="D6:E6"/>
    <mergeCell ref="A7:A9"/>
    <mergeCell ref="B2:C2"/>
    <mergeCell ref="H2:I2"/>
    <mergeCell ref="B7:C9"/>
    <mergeCell ref="D7:E9"/>
    <mergeCell ref="F7:G9"/>
    <mergeCell ref="H7:I9"/>
    <mergeCell ref="J12:K12"/>
    <mergeCell ref="J11:K11"/>
    <mergeCell ref="J10:K10"/>
    <mergeCell ref="P12:Q12"/>
    <mergeCell ref="P11:Q11"/>
    <mergeCell ref="P10:Q10"/>
    <mergeCell ref="N12:O12"/>
    <mergeCell ref="N11:O11"/>
    <mergeCell ref="N10:O10"/>
    <mergeCell ref="L12:M12"/>
    <mergeCell ref="L11:M11"/>
    <mergeCell ref="L10:M10"/>
    <mergeCell ref="P22:Q22"/>
    <mergeCell ref="P23:Q23"/>
    <mergeCell ref="P24:Q24"/>
    <mergeCell ref="P25:Q25"/>
    <mergeCell ref="P26:Q26"/>
    <mergeCell ref="P37:Q37"/>
    <mergeCell ref="P38:Q38"/>
    <mergeCell ref="P39:Q39"/>
    <mergeCell ref="M31:Q31"/>
    <mergeCell ref="M32:Q32"/>
    <mergeCell ref="M33:Q33"/>
    <mergeCell ref="N26:O26"/>
    <mergeCell ref="P36:Q36"/>
    <mergeCell ref="L39:M39"/>
    <mergeCell ref="N39:O39"/>
    <mergeCell ref="D12:E12"/>
    <mergeCell ref="D11:E11"/>
    <mergeCell ref="D10:E10"/>
    <mergeCell ref="B12:C12"/>
    <mergeCell ref="B11:C11"/>
    <mergeCell ref="B10:C10"/>
    <mergeCell ref="H12:I12"/>
    <mergeCell ref="H11:I11"/>
    <mergeCell ref="H10:I10"/>
    <mergeCell ref="F12:G12"/>
    <mergeCell ref="F11:G11"/>
    <mergeCell ref="F10:G10"/>
    <mergeCell ref="J17:K17"/>
    <mergeCell ref="J18:K18"/>
    <mergeCell ref="J19:K19"/>
    <mergeCell ref="A13:P13"/>
    <mergeCell ref="G16:H16"/>
    <mergeCell ref="G15:I15"/>
    <mergeCell ref="D16:E16"/>
    <mergeCell ref="D15:F15"/>
    <mergeCell ref="B15:C16"/>
    <mergeCell ref="B14:I14"/>
    <mergeCell ref="A14:A16"/>
    <mergeCell ref="J14:K16"/>
    <mergeCell ref="N15:O16"/>
    <mergeCell ref="P15:Q16"/>
    <mergeCell ref="L14:M16"/>
    <mergeCell ref="B17:C17"/>
    <mergeCell ref="B18:C18"/>
    <mergeCell ref="B19:C19"/>
    <mergeCell ref="D17:F17"/>
    <mergeCell ref="D18:F18"/>
    <mergeCell ref="D19:F19"/>
    <mergeCell ref="G17:I17"/>
    <mergeCell ref="G18:I18"/>
    <mergeCell ref="G19:I19"/>
    <mergeCell ref="J23:K23"/>
    <mergeCell ref="J24:K24"/>
    <mergeCell ref="J25:K25"/>
    <mergeCell ref="J26:K26"/>
    <mergeCell ref="L23:M23"/>
    <mergeCell ref="L24:M24"/>
    <mergeCell ref="L25:M25"/>
    <mergeCell ref="N23:O23"/>
    <mergeCell ref="N24:O24"/>
    <mergeCell ref="N25:O25"/>
    <mergeCell ref="H25:I25"/>
    <mergeCell ref="D24:E24"/>
    <mergeCell ref="D25:E25"/>
    <mergeCell ref="F25:G25"/>
    <mergeCell ref="N36:O36"/>
    <mergeCell ref="B37:C37"/>
    <mergeCell ref="D37:E37"/>
    <mergeCell ref="B32:G32"/>
    <mergeCell ref="B33:G33"/>
    <mergeCell ref="H33:L33"/>
    <mergeCell ref="H32:L32"/>
    <mergeCell ref="B36:C36"/>
    <mergeCell ref="D36:E36"/>
    <mergeCell ref="F36:G36"/>
    <mergeCell ref="H36:I36"/>
    <mergeCell ref="J36:K36"/>
    <mergeCell ref="L36:M36"/>
    <mergeCell ref="H31:L31"/>
    <mergeCell ref="B31:G31"/>
    <mergeCell ref="F37:G37"/>
    <mergeCell ref="H37:I37"/>
    <mergeCell ref="H26:I26"/>
    <mergeCell ref="M30:Q30"/>
    <mergeCell ref="J7:K9"/>
    <mergeCell ref="L7:M9"/>
    <mergeCell ref="N7:O9"/>
    <mergeCell ref="B30:G30"/>
    <mergeCell ref="D23:E23"/>
    <mergeCell ref="F22:G22"/>
    <mergeCell ref="H22:I22"/>
    <mergeCell ref="J22:K22"/>
    <mergeCell ref="L22:M22"/>
    <mergeCell ref="N22:O22"/>
    <mergeCell ref="H30:L30"/>
    <mergeCell ref="B23:C23"/>
    <mergeCell ref="B24:C24"/>
    <mergeCell ref="B22:C22"/>
    <mergeCell ref="D22:E22"/>
    <mergeCell ref="D26:E26"/>
    <mergeCell ref="F23:G23"/>
    <mergeCell ref="F24:G24"/>
    <mergeCell ref="F26:G26"/>
    <mergeCell ref="L26:M26"/>
    <mergeCell ref="B26:C26"/>
    <mergeCell ref="B25:C25"/>
    <mergeCell ref="H23:I23"/>
    <mergeCell ref="H24:I24"/>
    <mergeCell ref="B39:C39"/>
    <mergeCell ref="D39:E39"/>
    <mergeCell ref="F39:G39"/>
    <mergeCell ref="H39:I39"/>
    <mergeCell ref="J39:K39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</mergeCell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/>
  </sheetViews>
  <sheetFormatPr customHeight="false" defaultColWidth="9.28125" defaultRowHeight="15"/>
  <cols>
    <col min="1" max="50" bestFit="false" customWidth="true" width="9.3515625" hidden="false" outlineLevel="0"/>
  </cols>
  <sheetData>
    <row r="1">
      <c r="A1" s="62" t="s">
        <v>54</v>
      </c>
      <c r="B1" s="62" t="s">
        <v>47</v>
      </c>
      <c r="C1" s="62" t="s">
        <v>58</v>
      </c>
      <c r="D1" s="62" t="s">
        <v>18</v>
      </c>
      <c r="E1" s="109" t="s">
        <v>62</v>
      </c>
      <c r="F1" s="115" t="s">
        <v>66</v>
      </c>
      <c r="G1" s="62" t="s">
        <v>71</v>
      </c>
      <c r="H1" s="126"/>
      <c r="I1" s="126"/>
      <c r="J1" s="62"/>
      <c r="K1" s="62"/>
      <c r="L1" s="62"/>
      <c r="M1" s="62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53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ht="16.5" customHeight="true">
      <c r="A2" s="62" t="s">
        <v>55</v>
      </c>
      <c r="B2" s="62" t="s">
        <v>57</v>
      </c>
      <c r="C2" s="62" t="s">
        <v>59</v>
      </c>
      <c r="D2" s="62"/>
      <c r="E2" s="62"/>
      <c r="F2" s="62"/>
      <c r="G2" s="62"/>
      <c r="H2" s="62"/>
      <c r="I2" s="62"/>
      <c r="J2" s="62"/>
      <c r="K2" s="62"/>
      <c r="L2" s="62"/>
      <c r="M2" s="62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53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ht="16.5" customHeight="true">
      <c r="A3" s="63"/>
      <c r="B3" s="63"/>
      <c r="C3" s="63"/>
      <c r="D3" s="63"/>
      <c r="E3" s="63"/>
      <c r="F3" s="116"/>
      <c r="G3" s="116"/>
      <c r="H3" s="116"/>
      <c r="I3" s="116"/>
      <c r="J3" s="116"/>
      <c r="K3" s="116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53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</row>
    <row r="4" ht="16.5" customHeight="true">
      <c r="A4" s="63"/>
      <c r="B4" s="63"/>
      <c r="C4" s="63"/>
      <c r="D4" s="63"/>
      <c r="E4" s="63"/>
      <c r="F4" s="117"/>
      <c r="G4" s="117"/>
      <c r="H4" s="116"/>
      <c r="I4" s="116"/>
      <c r="J4" s="116"/>
      <c r="K4" s="116"/>
      <c r="L4" s="15" t="str">
        <f>E1&amp;"、02、09、10"</f>
        <v>2355-00-01-2、02、09、10</v>
      </c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53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</row>
    <row r="5" ht="32.25" customHeight="true">
      <c r="A5" s="64" t="str">
        <f>F1</f>
        <v>臺中市政府核發建築物建造及拆除執照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53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</row>
    <row r="6" ht="16.5" customHeight="true">
      <c r="A6" s="65" t="str">
        <f>G1</f>
        <v>中華民國114年 2月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53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</row>
    <row r="7" ht="33" customHeight="true">
      <c r="A7" s="66" t="s">
        <v>4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53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</row>
    <row r="8" ht="33.75" customHeight="true">
      <c r="A8" s="67" t="s">
        <v>5</v>
      </c>
      <c r="B8" s="85"/>
      <c r="C8" s="85"/>
      <c r="D8" s="85"/>
      <c r="E8" s="85"/>
      <c r="F8" s="85"/>
      <c r="G8" s="85"/>
      <c r="H8" s="85"/>
      <c r="I8" s="85"/>
      <c r="J8" s="85"/>
      <c r="K8" s="85"/>
      <c r="L8" s="15"/>
      <c r="M8" s="15"/>
      <c r="N8" s="53"/>
      <c r="O8" s="15"/>
      <c r="P8" s="53"/>
      <c r="Q8" s="15"/>
      <c r="R8" s="53"/>
      <c r="S8" s="15"/>
      <c r="T8" s="15"/>
      <c r="U8" s="15"/>
      <c r="V8" s="15"/>
      <c r="W8" s="15"/>
      <c r="X8" s="53"/>
      <c r="Y8" s="53"/>
      <c r="Z8" s="53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</row>
    <row r="9" ht="15.75" customHeight="true">
      <c r="A9" s="68" t="s">
        <v>56</v>
      </c>
      <c r="B9" s="68"/>
      <c r="C9" s="97"/>
      <c r="D9" s="101" t="s">
        <v>19</v>
      </c>
      <c r="E9" s="101" t="s">
        <v>63</v>
      </c>
      <c r="F9" s="101" t="s">
        <v>67</v>
      </c>
      <c r="G9" s="101" t="s">
        <v>72</v>
      </c>
      <c r="H9" s="101" t="s">
        <v>74</v>
      </c>
      <c r="I9" s="101" t="s">
        <v>77</v>
      </c>
      <c r="J9" s="101" t="s">
        <v>80</v>
      </c>
      <c r="K9" s="101" t="s">
        <v>49</v>
      </c>
      <c r="L9" s="140"/>
      <c r="M9" s="145"/>
      <c r="N9" s="15"/>
      <c r="O9" s="15"/>
      <c r="P9" s="15"/>
      <c r="Q9" s="15"/>
      <c r="R9" s="15"/>
      <c r="S9" s="15"/>
      <c r="T9" s="53"/>
      <c r="U9" s="15"/>
      <c r="V9" s="53"/>
      <c r="W9" s="15"/>
      <c r="X9" s="15"/>
      <c r="Y9" s="53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</row>
    <row r="10" ht="16.5" customHeight="true">
      <c r="A10" s="68"/>
      <c r="B10" s="68"/>
      <c r="C10" s="97"/>
      <c r="D10" s="101"/>
      <c r="E10" s="101"/>
      <c r="F10" s="101"/>
      <c r="G10" s="101"/>
      <c r="H10" s="101"/>
      <c r="I10" s="101"/>
      <c r="J10" s="101"/>
      <c r="K10" s="101"/>
      <c r="L10" s="140"/>
      <c r="M10" s="145"/>
      <c r="N10" s="53"/>
      <c r="O10" s="15"/>
      <c r="P10" s="53"/>
      <c r="Q10" s="15"/>
      <c r="R10" s="146"/>
      <c r="S10" s="15"/>
      <c r="T10" s="15"/>
      <c r="U10" s="15"/>
      <c r="V10" s="15"/>
      <c r="W10" s="15"/>
      <c r="X10" s="53"/>
      <c r="Y10" s="53"/>
      <c r="Z10" s="53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</row>
    <row r="11" ht="16.5" customHeight="true">
      <c r="A11" s="69" t="s">
        <v>7</v>
      </c>
      <c r="B11" s="69"/>
      <c r="C11" s="98"/>
      <c r="D11" s="102" t="n">
        <v>130</v>
      </c>
      <c r="E11" s="110" t="n">
        <v>0</v>
      </c>
      <c r="F11" s="102" t="n">
        <v>1</v>
      </c>
      <c r="G11" s="102" t="n">
        <v>12</v>
      </c>
      <c r="H11" s="102" t="n">
        <v>6</v>
      </c>
      <c r="I11" s="110" t="n">
        <v>0</v>
      </c>
      <c r="J11" s="102" t="n">
        <v>1</v>
      </c>
      <c r="K11" s="102" t="n">
        <v>11</v>
      </c>
      <c r="L11" s="140"/>
      <c r="M11" s="145"/>
      <c r="N11" s="53"/>
      <c r="O11" s="15"/>
      <c r="P11" s="53"/>
      <c r="Q11" s="15"/>
      <c r="R11" s="53"/>
      <c r="S11" s="15"/>
      <c r="T11" s="15"/>
      <c r="U11" s="15"/>
      <c r="V11" s="15"/>
      <c r="W11" s="15"/>
      <c r="X11" s="53"/>
      <c r="Y11" s="53"/>
      <c r="Z11" s="53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</row>
    <row r="12" ht="16.5" customHeight="true">
      <c r="A12" s="69" t="s">
        <v>8</v>
      </c>
      <c r="B12" s="69"/>
      <c r="C12" s="98"/>
      <c r="D12" s="102" t="n">
        <v>278454</v>
      </c>
      <c r="E12" s="110" t="n">
        <v>0</v>
      </c>
      <c r="F12" s="102" t="n">
        <v>729</v>
      </c>
      <c r="G12" s="102" t="n">
        <v>15834</v>
      </c>
      <c r="H12" s="102" t="n">
        <v>24151</v>
      </c>
      <c r="I12" s="110" t="n">
        <v>0</v>
      </c>
      <c r="J12" s="102" t="n">
        <v>656</v>
      </c>
      <c r="K12" s="102" t="n">
        <v>5150</v>
      </c>
      <c r="L12" s="140"/>
      <c r="M12" s="14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53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</row>
    <row r="13" ht="17.25" customHeight="true">
      <c r="A13" s="70" t="s">
        <v>9</v>
      </c>
      <c r="B13" s="70"/>
      <c r="C13" s="75"/>
      <c r="D13" s="102" t="n">
        <v>2735291</v>
      </c>
      <c r="E13" s="110" t="n">
        <v>0</v>
      </c>
      <c r="F13" s="102" t="n">
        <v>5248</v>
      </c>
      <c r="G13" s="102" t="n">
        <v>113520</v>
      </c>
      <c r="H13" s="102" t="n">
        <v>169608</v>
      </c>
      <c r="I13" s="110" t="n">
        <v>0</v>
      </c>
      <c r="J13" s="102" t="n">
        <v>4915</v>
      </c>
      <c r="K13" s="102" t="n">
        <v>37643</v>
      </c>
      <c r="L13" s="141"/>
      <c r="M13" s="142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53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</row>
    <row r="14" ht="16.5" customHeight="true">
      <c r="A14" s="71"/>
      <c r="B14" s="86"/>
      <c r="C14" s="86"/>
      <c r="D14" s="86"/>
      <c r="E14" s="86"/>
      <c r="F14" s="118"/>
      <c r="G14" s="118"/>
      <c r="H14" s="118"/>
      <c r="I14" s="118"/>
      <c r="J14" s="118"/>
      <c r="K14" s="118"/>
      <c r="L14" s="142"/>
      <c r="M14" s="142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53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</row>
    <row r="15" ht="16.5" customHeight="true">
      <c r="A15" s="72"/>
      <c r="B15" s="87"/>
      <c r="C15" s="87"/>
      <c r="D15" s="87"/>
      <c r="E15" s="87"/>
      <c r="F15" s="119"/>
      <c r="G15" s="119"/>
      <c r="H15" s="119"/>
      <c r="I15" s="119"/>
      <c r="J15" s="119"/>
      <c r="K15" s="119"/>
      <c r="L15" s="142"/>
      <c r="M15" s="142"/>
      <c r="N15" s="15"/>
      <c r="O15" s="15"/>
      <c r="P15" s="53"/>
      <c r="Q15" s="15"/>
      <c r="R15" s="53"/>
      <c r="S15" s="53"/>
      <c r="T15" s="53"/>
      <c r="U15" s="15"/>
      <c r="V15" s="53"/>
      <c r="W15" s="15"/>
      <c r="X15" s="53"/>
      <c r="Y15" s="53"/>
      <c r="Z15" s="53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</row>
    <row r="16" ht="16.5" customHeight="true">
      <c r="A16" s="72"/>
      <c r="B16" s="87"/>
      <c r="C16" s="87"/>
      <c r="D16" s="87"/>
      <c r="E16" s="87"/>
      <c r="F16" s="119"/>
      <c r="G16" s="119"/>
      <c r="H16" s="119"/>
      <c r="I16" s="119"/>
      <c r="J16" s="119"/>
      <c r="K16" s="119"/>
      <c r="L16" s="142"/>
      <c r="M16" s="142"/>
      <c r="N16" s="15"/>
      <c r="O16" s="15"/>
      <c r="P16" s="53"/>
      <c r="Q16" s="15"/>
      <c r="R16" s="53"/>
      <c r="S16" s="53"/>
      <c r="T16" s="53"/>
      <c r="U16" s="15"/>
      <c r="V16" s="53"/>
      <c r="W16" s="15"/>
      <c r="X16" s="53"/>
      <c r="Y16" s="53"/>
      <c r="Z16" s="53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</row>
    <row r="17" ht="17.25" customHeight="true">
      <c r="A17" s="73"/>
      <c r="B17" s="88"/>
      <c r="C17" s="88"/>
      <c r="D17" s="88"/>
      <c r="E17" s="88"/>
      <c r="F17" s="120"/>
      <c r="G17" s="120"/>
      <c r="H17" s="120"/>
      <c r="I17" s="120"/>
      <c r="J17" s="120"/>
      <c r="K17" s="120"/>
      <c r="L17" s="142"/>
      <c r="M17" s="142"/>
      <c r="N17" s="15"/>
      <c r="O17" s="15"/>
      <c r="P17" s="53"/>
      <c r="Q17" s="15"/>
      <c r="R17" s="53"/>
      <c r="S17" s="53"/>
      <c r="T17" s="53"/>
      <c r="U17" s="15"/>
      <c r="V17" s="53"/>
      <c r="W17" s="15"/>
      <c r="X17" s="53"/>
      <c r="Y17" s="53"/>
      <c r="Z17" s="53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</row>
    <row r="18" ht="16.5" customHeight="true">
      <c r="A18" s="74" t="s">
        <v>56</v>
      </c>
      <c r="B18" s="74"/>
      <c r="C18" s="74"/>
      <c r="D18" s="103"/>
      <c r="E18" s="111" t="s">
        <v>20</v>
      </c>
      <c r="F18" s="111"/>
      <c r="G18" s="111"/>
      <c r="H18" s="127" t="s">
        <v>75</v>
      </c>
      <c r="I18" s="130" t="s">
        <v>39</v>
      </c>
      <c r="J18" s="133"/>
      <c r="K18" s="133"/>
      <c r="L18" s="142"/>
      <c r="M18" s="142"/>
      <c r="N18" s="53"/>
      <c r="O18" s="15"/>
      <c r="P18" s="53"/>
      <c r="Q18" s="15"/>
      <c r="R18" s="53"/>
      <c r="S18" s="53"/>
      <c r="T18" s="53"/>
      <c r="U18" s="15"/>
      <c r="V18" s="53"/>
      <c r="W18" s="15"/>
      <c r="X18" s="53"/>
      <c r="Y18" s="53"/>
      <c r="Z18" s="53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</row>
    <row r="19" ht="16.5" customHeight="true">
      <c r="A19" s="74"/>
      <c r="B19" s="74"/>
      <c r="C19" s="74"/>
      <c r="D19" s="103"/>
      <c r="E19" s="112" t="s">
        <v>64</v>
      </c>
      <c r="F19" s="121" t="s">
        <v>68</v>
      </c>
      <c r="G19" s="125" t="s">
        <v>29</v>
      </c>
      <c r="H19" s="127"/>
      <c r="I19" s="127"/>
      <c r="J19" s="127" t="s">
        <v>43</v>
      </c>
      <c r="K19" s="127"/>
      <c r="L19" s="143" t="n">
        <v>1451</v>
      </c>
      <c r="M19" s="143" t="n">
        <v>1</v>
      </c>
      <c r="N19" s="53"/>
      <c r="O19" s="15"/>
      <c r="P19" s="15"/>
      <c r="Q19" s="15"/>
      <c r="R19" s="53"/>
      <c r="S19" s="146"/>
      <c r="T19" s="53"/>
      <c r="U19" s="15"/>
      <c r="V19" s="53"/>
      <c r="W19" s="15"/>
      <c r="X19" s="53"/>
      <c r="Y19" s="53"/>
      <c r="Z19" s="53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</row>
    <row r="20" ht="16.5" customHeight="true">
      <c r="A20" s="74"/>
      <c r="B20" s="74"/>
      <c r="C20" s="74"/>
      <c r="D20" s="103"/>
      <c r="E20" s="112"/>
      <c r="F20" s="122" t="str">
        <f>"戶數："&amp;L19</f>
        <v>戶數：1451</v>
      </c>
      <c r="G20" s="122" t="str">
        <f>"戶數："&amp;M19</f>
        <v>戶數：1</v>
      </c>
      <c r="H20" s="127"/>
      <c r="I20" s="127"/>
      <c r="J20" s="127"/>
      <c r="K20" s="127"/>
      <c r="L20" s="142"/>
      <c r="M20" s="142"/>
      <c r="N20" s="53"/>
      <c r="O20" s="15"/>
      <c r="P20" s="53"/>
      <c r="Q20" s="15"/>
      <c r="R20" s="53"/>
      <c r="S20" s="53"/>
      <c r="T20" s="53"/>
      <c r="U20" s="15"/>
      <c r="V20" s="53"/>
      <c r="W20" s="15"/>
      <c r="X20" s="53"/>
      <c r="Y20" s="53"/>
      <c r="Z20" s="53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</row>
    <row r="21" ht="16.5" customHeight="true">
      <c r="A21" s="75" t="s">
        <v>7</v>
      </c>
      <c r="B21" s="89"/>
      <c r="C21" s="89"/>
      <c r="D21" s="89"/>
      <c r="E21" s="113" t="n">
        <v>1</v>
      </c>
      <c r="F21" s="113" t="n">
        <v>87</v>
      </c>
      <c r="G21" s="113" t="n">
        <v>1</v>
      </c>
      <c r="H21" s="128" t="n">
        <v>0</v>
      </c>
      <c r="I21" s="113" t="n">
        <v>10</v>
      </c>
      <c r="J21" s="128" t="n">
        <v>0</v>
      </c>
      <c r="K21" s="136"/>
      <c r="L21" s="142"/>
      <c r="M21" s="142"/>
      <c r="N21" s="53"/>
      <c r="O21" s="15"/>
      <c r="P21" s="15"/>
      <c r="Q21" s="15"/>
      <c r="R21" s="53"/>
      <c r="S21" s="15"/>
      <c r="T21" s="53"/>
      <c r="U21" s="15"/>
      <c r="V21" s="15"/>
      <c r="W21" s="15"/>
      <c r="X21" s="53"/>
      <c r="Y21" s="15"/>
      <c r="Z21" s="53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</row>
    <row r="22" ht="16.5" customHeight="true">
      <c r="A22" s="75" t="s">
        <v>8</v>
      </c>
      <c r="B22" s="89"/>
      <c r="C22" s="89"/>
      <c r="D22" s="89"/>
      <c r="E22" s="113" t="n">
        <v>2875</v>
      </c>
      <c r="F22" s="113" t="n">
        <v>187445</v>
      </c>
      <c r="G22" s="113" t="n">
        <v>462</v>
      </c>
      <c r="H22" s="128" t="n">
        <v>0</v>
      </c>
      <c r="I22" s="113" t="n">
        <v>41152</v>
      </c>
      <c r="J22" s="128" t="n">
        <v>0</v>
      </c>
      <c r="K22" s="136"/>
      <c r="L22" s="142"/>
      <c r="M22" s="142"/>
      <c r="N22" s="53"/>
      <c r="O22" s="15"/>
      <c r="P22" s="15"/>
      <c r="Q22" s="15"/>
      <c r="R22" s="53"/>
      <c r="S22" s="15"/>
      <c r="T22" s="53"/>
      <c r="U22" s="15"/>
      <c r="V22" s="15"/>
      <c r="W22" s="15"/>
      <c r="X22" s="53"/>
      <c r="Y22" s="15"/>
      <c r="Z22" s="53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</row>
    <row r="23" ht="17.25" customHeight="true">
      <c r="A23" s="70" t="s">
        <v>9</v>
      </c>
      <c r="B23" s="70"/>
      <c r="C23" s="70"/>
      <c r="D23" s="75"/>
      <c r="E23" s="113" t="n">
        <v>22308</v>
      </c>
      <c r="F23" s="113" t="n">
        <v>1989909</v>
      </c>
      <c r="G23" s="113" t="n">
        <v>3579</v>
      </c>
      <c r="H23" s="128" t="n">
        <v>0</v>
      </c>
      <c r="I23" s="113" t="n">
        <v>388561</v>
      </c>
      <c r="J23" s="128" t="n">
        <v>0</v>
      </c>
      <c r="K23" s="136"/>
      <c r="L23" s="142"/>
      <c r="M23" s="142"/>
      <c r="N23" s="53"/>
      <c r="O23" s="15"/>
      <c r="P23" s="15"/>
      <c r="Q23" s="15"/>
      <c r="R23" s="53"/>
      <c r="S23" s="15"/>
      <c r="T23" s="53"/>
      <c r="U23" s="15"/>
      <c r="V23" s="15"/>
      <c r="W23" s="15"/>
      <c r="X23" s="53"/>
      <c r="Y23" s="15"/>
      <c r="Z23" s="53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</row>
    <row r="24" ht="17.25" customHeight="true">
      <c r="A24" s="76" t="s">
        <v>14</v>
      </c>
      <c r="B24" s="90"/>
      <c r="C24" s="90"/>
      <c r="D24" s="90"/>
      <c r="E24" s="90"/>
      <c r="F24" s="123"/>
      <c r="G24" s="123"/>
      <c r="H24" s="123"/>
      <c r="I24" s="123"/>
      <c r="J24" s="123"/>
      <c r="K24" s="123"/>
      <c r="L24" s="142"/>
      <c r="M24" s="142"/>
      <c r="N24" s="53"/>
      <c r="O24" s="15"/>
      <c r="P24" s="53"/>
      <c r="Q24" s="15"/>
      <c r="R24" s="53"/>
      <c r="S24" s="53"/>
      <c r="T24" s="53"/>
      <c r="U24" s="15"/>
      <c r="V24" s="53"/>
      <c r="W24" s="15"/>
      <c r="X24" s="53"/>
      <c r="Y24" s="53"/>
      <c r="Z24" s="53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</row>
    <row r="25" ht="57.75" customHeight="true">
      <c r="A25" s="77" t="s">
        <v>56</v>
      </c>
      <c r="B25" s="77"/>
      <c r="C25" s="94"/>
      <c r="D25" s="104" t="s">
        <v>61</v>
      </c>
      <c r="E25" s="104" t="s">
        <v>65</v>
      </c>
      <c r="F25" s="104" t="s">
        <v>69</v>
      </c>
      <c r="G25" s="19" t="s">
        <v>73</v>
      </c>
      <c r="H25" s="19" t="s">
        <v>76</v>
      </c>
      <c r="I25" s="19" t="s">
        <v>78</v>
      </c>
      <c r="J25" s="19" t="s">
        <v>44</v>
      </c>
      <c r="K25" s="137" t="s">
        <v>81</v>
      </c>
      <c r="L25" s="142"/>
      <c r="M25" s="142"/>
      <c r="N25" s="53"/>
      <c r="O25" s="15"/>
      <c r="P25" s="53"/>
      <c r="Q25" s="15"/>
      <c r="R25" s="53"/>
      <c r="S25" s="53"/>
      <c r="T25" s="53"/>
      <c r="U25" s="15"/>
      <c r="V25" s="53"/>
      <c r="W25" s="15"/>
      <c r="X25" s="53"/>
      <c r="Y25" s="53"/>
      <c r="Z25" s="53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</row>
    <row r="26" ht="16.5" customHeight="true">
      <c r="A26" s="70" t="s">
        <v>7</v>
      </c>
      <c r="B26" s="70"/>
      <c r="C26" s="75"/>
      <c r="D26" s="105" t="n">
        <v>130</v>
      </c>
      <c r="E26" s="114" t="n">
        <v>0</v>
      </c>
      <c r="F26" s="114" t="n">
        <v>0</v>
      </c>
      <c r="G26" s="105" t="n">
        <v>37</v>
      </c>
      <c r="H26" s="105" t="n">
        <v>90</v>
      </c>
      <c r="I26" s="105" t="n">
        <v>3</v>
      </c>
      <c r="J26" s="114" t="n">
        <v>0</v>
      </c>
      <c r="K26" s="138" t="n">
        <v>0</v>
      </c>
      <c r="L26" s="142"/>
      <c r="M26" s="142"/>
      <c r="N26" s="53"/>
      <c r="O26" s="15"/>
      <c r="P26" s="53"/>
      <c r="Q26" s="15"/>
      <c r="R26" s="53"/>
      <c r="S26" s="53"/>
      <c r="T26" s="53"/>
      <c r="U26" s="15"/>
      <c r="V26" s="53"/>
      <c r="W26" s="15"/>
      <c r="X26" s="53"/>
      <c r="Y26" s="53"/>
      <c r="Z26" s="53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</row>
    <row r="27" ht="16.5" customHeight="true">
      <c r="A27" s="70" t="s">
        <v>11</v>
      </c>
      <c r="B27" s="70"/>
      <c r="C27" s="75"/>
      <c r="D27" s="105" t="n">
        <v>221</v>
      </c>
      <c r="E27" s="114" t="n">
        <v>0</v>
      </c>
      <c r="F27" s="114" t="n">
        <v>0</v>
      </c>
      <c r="G27" s="105" t="n">
        <v>51</v>
      </c>
      <c r="H27" s="105" t="n">
        <v>166</v>
      </c>
      <c r="I27" s="105" t="n">
        <v>4</v>
      </c>
      <c r="J27" s="114" t="n">
        <v>0</v>
      </c>
      <c r="K27" s="138" t="n">
        <v>0</v>
      </c>
      <c r="L27" s="142"/>
      <c r="M27" s="142"/>
      <c r="N27" s="53"/>
      <c r="O27" s="15"/>
      <c r="P27" s="53"/>
      <c r="Q27" s="15"/>
      <c r="R27" s="53"/>
      <c r="S27" s="53"/>
      <c r="T27" s="53"/>
      <c r="U27" s="15"/>
      <c r="V27" s="53"/>
      <c r="W27" s="15"/>
      <c r="X27" s="53"/>
      <c r="Y27" s="53"/>
      <c r="Z27" s="53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</row>
    <row r="28" ht="16.5" customHeight="true">
      <c r="A28" s="70" t="s">
        <v>8</v>
      </c>
      <c r="B28" s="70"/>
      <c r="C28" s="75"/>
      <c r="D28" s="105" t="n">
        <v>278454</v>
      </c>
      <c r="E28" s="114" t="n">
        <v>0</v>
      </c>
      <c r="F28" s="114" t="n">
        <v>0</v>
      </c>
      <c r="G28" s="105" t="n">
        <v>31319</v>
      </c>
      <c r="H28" s="105" t="n">
        <v>239081</v>
      </c>
      <c r="I28" s="105" t="n">
        <v>8054</v>
      </c>
      <c r="J28" s="114" t="n">
        <v>0</v>
      </c>
      <c r="K28" s="138" t="n">
        <v>0</v>
      </c>
      <c r="L28" s="142"/>
      <c r="M28" s="142"/>
      <c r="N28" s="53"/>
      <c r="O28" s="15"/>
      <c r="P28" s="53"/>
      <c r="Q28" s="15"/>
      <c r="R28" s="53"/>
      <c r="S28" s="53"/>
      <c r="T28" s="53"/>
      <c r="U28" s="15"/>
      <c r="V28" s="53"/>
      <c r="W28" s="15"/>
      <c r="X28" s="53"/>
      <c r="Y28" s="53"/>
      <c r="Z28" s="53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</row>
    <row r="29" ht="17.25" customHeight="true">
      <c r="A29" s="70" t="s">
        <v>9</v>
      </c>
      <c r="B29" s="70"/>
      <c r="C29" s="75"/>
      <c r="D29" s="105" t="n">
        <v>2735291</v>
      </c>
      <c r="E29" s="114" t="n">
        <v>0</v>
      </c>
      <c r="F29" s="114" t="n">
        <v>0</v>
      </c>
      <c r="G29" s="105" t="n">
        <v>225789</v>
      </c>
      <c r="H29" s="105" t="n">
        <v>2451185</v>
      </c>
      <c r="I29" s="105" t="n">
        <v>58317</v>
      </c>
      <c r="J29" s="114" t="n">
        <v>0</v>
      </c>
      <c r="K29" s="138" t="n">
        <v>0</v>
      </c>
      <c r="L29" s="142"/>
      <c r="M29" s="142"/>
      <c r="N29" s="53"/>
      <c r="O29" s="15"/>
      <c r="P29" s="53"/>
      <c r="Q29" s="15"/>
      <c r="R29" s="53"/>
      <c r="S29" s="53"/>
      <c r="T29" s="53"/>
      <c r="U29" s="15"/>
      <c r="V29" s="53"/>
      <c r="W29" s="15"/>
      <c r="X29" s="53"/>
      <c r="Y29" s="53"/>
      <c r="Z29" s="53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</row>
    <row r="30" ht="16.5" customHeight="true">
      <c r="A30" s="71"/>
      <c r="B30" s="91"/>
      <c r="C30" s="91"/>
      <c r="D30" s="91"/>
      <c r="E30" s="91"/>
      <c r="F30" s="124"/>
      <c r="G30" s="124"/>
      <c r="H30" s="124"/>
      <c r="I30" s="124"/>
      <c r="J30" s="124"/>
      <c r="K30" s="124"/>
      <c r="L30" s="142"/>
      <c r="M30" s="142"/>
      <c r="N30" s="53"/>
      <c r="O30" s="15"/>
      <c r="P30" s="53"/>
      <c r="Q30" s="15"/>
      <c r="R30" s="53"/>
      <c r="S30" s="53"/>
      <c r="T30" s="53"/>
      <c r="U30" s="15"/>
      <c r="V30" s="53"/>
      <c r="W30" s="15"/>
      <c r="X30" s="53"/>
      <c r="Y30" s="53"/>
      <c r="Z30" s="53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</row>
    <row r="31" ht="16.5" customHeight="true">
      <c r="A31" s="72"/>
      <c r="B31" s="92"/>
      <c r="C31" s="92"/>
      <c r="D31" s="92"/>
      <c r="E31" s="92"/>
      <c r="F31" s="106"/>
      <c r="G31" s="106"/>
      <c r="H31" s="106"/>
      <c r="I31" s="106"/>
      <c r="J31" s="106"/>
      <c r="K31" s="106"/>
      <c r="L31" s="142"/>
      <c r="M31" s="142"/>
      <c r="N31" s="53"/>
      <c r="O31" s="15"/>
      <c r="P31" s="53"/>
      <c r="Q31" s="15"/>
      <c r="R31" s="53"/>
      <c r="S31" s="53"/>
      <c r="T31" s="53"/>
      <c r="U31" s="15"/>
      <c r="V31" s="53"/>
      <c r="W31" s="15"/>
      <c r="X31" s="53"/>
      <c r="Y31" s="53"/>
      <c r="Z31" s="53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</row>
    <row r="32" ht="16.5" customHeight="true">
      <c r="A32" s="72"/>
      <c r="B32" s="92"/>
      <c r="C32" s="92"/>
      <c r="D32" s="92"/>
      <c r="E32" s="92"/>
      <c r="F32" s="106"/>
      <c r="G32" s="106"/>
      <c r="H32" s="106"/>
      <c r="I32" s="106"/>
      <c r="J32" s="106"/>
      <c r="K32" s="106"/>
      <c r="L32" s="142"/>
      <c r="M32" s="142"/>
      <c r="N32" s="53"/>
      <c r="O32" s="15"/>
      <c r="P32" s="53"/>
      <c r="Q32" s="15"/>
      <c r="R32" s="53"/>
      <c r="S32" s="15"/>
      <c r="T32" s="53"/>
      <c r="U32" s="15"/>
      <c r="V32" s="53"/>
      <c r="W32" s="15"/>
      <c r="X32" s="53"/>
      <c r="Y32" s="53"/>
      <c r="Z32" s="53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</row>
    <row r="33" ht="16.5" customHeight="true">
      <c r="A33" s="72"/>
      <c r="B33" s="92"/>
      <c r="C33" s="92"/>
      <c r="D33" s="92"/>
      <c r="E33" s="92"/>
      <c r="F33" s="106"/>
      <c r="G33" s="106"/>
      <c r="H33" s="106"/>
      <c r="I33" s="106"/>
      <c r="J33" s="106"/>
      <c r="K33" s="106"/>
      <c r="L33" s="142"/>
      <c r="M33" s="142"/>
      <c r="N33" s="53"/>
      <c r="O33" s="15"/>
      <c r="P33" s="53"/>
      <c r="Q33" s="15"/>
      <c r="R33" s="53"/>
      <c r="S33" s="15"/>
      <c r="T33" s="53"/>
      <c r="U33" s="15"/>
      <c r="V33" s="53"/>
      <c r="W33" s="15"/>
      <c r="X33" s="53"/>
      <c r="Y33" s="53"/>
      <c r="Z33" s="53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</row>
    <row r="34" ht="16.5" customHeight="true">
      <c r="A34" s="72"/>
      <c r="B34" s="92"/>
      <c r="C34" s="92"/>
      <c r="D34" s="92"/>
      <c r="E34" s="92"/>
      <c r="F34" s="106"/>
      <c r="G34" s="106"/>
      <c r="H34" s="106"/>
      <c r="I34" s="106"/>
      <c r="J34" s="106"/>
      <c r="K34" s="106"/>
      <c r="L34" s="142"/>
      <c r="M34" s="142"/>
      <c r="N34" s="53"/>
      <c r="O34" s="15"/>
      <c r="P34" s="53"/>
      <c r="Q34" s="15"/>
      <c r="R34" s="53"/>
      <c r="S34" s="15"/>
      <c r="T34" s="53"/>
      <c r="U34" s="15"/>
      <c r="V34" s="53"/>
      <c r="W34" s="15"/>
      <c r="X34" s="53"/>
      <c r="Y34" s="53"/>
      <c r="Z34" s="53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</row>
    <row r="35" ht="16.5" customHeight="true">
      <c r="A35" s="78" t="s">
        <v>12</v>
      </c>
      <c r="B35" s="92"/>
      <c r="C35" s="92"/>
      <c r="D35" s="106"/>
      <c r="E35" s="106"/>
      <c r="F35" s="106"/>
      <c r="G35" s="106"/>
      <c r="H35" s="106"/>
      <c r="I35" s="106"/>
      <c r="J35" s="106"/>
      <c r="K35" s="106"/>
      <c r="L35" s="142"/>
      <c r="M35" s="142"/>
      <c r="N35" s="53"/>
      <c r="O35" s="15"/>
      <c r="P35" s="53"/>
      <c r="Q35" s="15"/>
      <c r="R35" s="53"/>
      <c r="S35" s="53"/>
      <c r="T35" s="53"/>
      <c r="U35" s="15"/>
      <c r="V35" s="53"/>
      <c r="W35" s="15"/>
      <c r="X35" s="53"/>
      <c r="Y35" s="53"/>
      <c r="Z35" s="53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</row>
    <row r="36" ht="17.25" customHeight="true">
      <c r="A36" s="79" t="s">
        <v>5</v>
      </c>
      <c r="B36" s="93"/>
      <c r="C36" s="93"/>
      <c r="D36" s="107"/>
      <c r="E36" s="107"/>
      <c r="F36" s="107"/>
      <c r="G36" s="107"/>
      <c r="H36" s="129"/>
      <c r="I36" s="129"/>
      <c r="J36" s="129"/>
      <c r="K36" s="129"/>
      <c r="L36" s="142"/>
      <c r="M36" s="142"/>
      <c r="N36" s="53"/>
      <c r="O36" s="15"/>
      <c r="P36" s="53"/>
      <c r="Q36" s="15"/>
      <c r="R36" s="53"/>
      <c r="S36" s="53"/>
      <c r="T36" s="53"/>
      <c r="U36" s="15"/>
      <c r="V36" s="53"/>
      <c r="W36" s="15"/>
      <c r="X36" s="53"/>
      <c r="Y36" s="53"/>
      <c r="Z36" s="53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</row>
    <row r="37" ht="16.5" customHeight="true">
      <c r="A37" s="77" t="s">
        <v>56</v>
      </c>
      <c r="B37" s="94"/>
      <c r="C37" s="99" t="s">
        <v>60</v>
      </c>
      <c r="D37" s="99"/>
      <c r="E37" s="99"/>
      <c r="F37" s="99" t="s">
        <v>70</v>
      </c>
      <c r="G37" s="99"/>
      <c r="H37" s="99"/>
      <c r="I37" s="131" t="s">
        <v>79</v>
      </c>
      <c r="J37" s="131"/>
      <c r="K37" s="131"/>
      <c r="L37" s="142"/>
      <c r="M37" s="142"/>
      <c r="N37" s="53"/>
      <c r="O37" s="15"/>
      <c r="P37" s="53"/>
      <c r="Q37" s="15"/>
      <c r="R37" s="53"/>
      <c r="S37" s="53"/>
      <c r="T37" s="53"/>
      <c r="U37" s="15"/>
      <c r="V37" s="53"/>
      <c r="W37" s="15"/>
      <c r="X37" s="53"/>
      <c r="Y37" s="53"/>
      <c r="Z37" s="53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</row>
    <row r="38" ht="16.5" customHeight="true">
      <c r="A38" s="70" t="s">
        <v>7</v>
      </c>
      <c r="B38" s="75"/>
      <c r="C38" s="100" t="n">
        <f>B41</f>
        <v>26</v>
      </c>
      <c r="D38" s="100"/>
      <c r="E38" s="100"/>
      <c r="F38" s="100" t="n">
        <f>C41</f>
        <v>22</v>
      </c>
      <c r="G38" s="100"/>
      <c r="H38" s="100"/>
      <c r="I38" s="132" t="n">
        <f>D41</f>
        <v>4</v>
      </c>
      <c r="J38" s="132"/>
      <c r="K38" s="132"/>
      <c r="L38" s="142"/>
      <c r="M38" s="142"/>
      <c r="N38" s="53"/>
      <c r="O38" s="15"/>
      <c r="P38" s="53"/>
      <c r="Q38" s="15"/>
      <c r="R38" s="53"/>
      <c r="S38" s="53"/>
      <c r="T38" s="53"/>
      <c r="U38" s="15"/>
      <c r="V38" s="53"/>
      <c r="W38" s="15"/>
      <c r="X38" s="53"/>
      <c r="Y38" s="53"/>
      <c r="Z38" s="53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</row>
    <row r="39" ht="16.5" customHeight="true">
      <c r="A39" s="70" t="s">
        <v>13</v>
      </c>
      <c r="B39" s="75"/>
      <c r="C39" s="100" t="n">
        <f>B42</f>
        <v>24</v>
      </c>
      <c r="D39" s="100"/>
      <c r="E39" s="100"/>
      <c r="F39" s="100" t="n">
        <f>C42</f>
        <v>21</v>
      </c>
      <c r="G39" s="100"/>
      <c r="H39" s="100"/>
      <c r="I39" s="132" t="n">
        <f>D42</f>
        <v>3</v>
      </c>
      <c r="J39" s="132"/>
      <c r="K39" s="132"/>
      <c r="L39" s="142"/>
      <c r="M39" s="142"/>
      <c r="N39" s="53"/>
      <c r="O39" s="15"/>
      <c r="P39" s="15"/>
      <c r="Q39" s="15"/>
      <c r="R39" s="53"/>
      <c r="S39" s="146"/>
      <c r="T39" s="53"/>
      <c r="U39" s="15"/>
      <c r="V39" s="15"/>
      <c r="W39" s="15"/>
      <c r="X39" s="53"/>
      <c r="Y39" s="15"/>
      <c r="Z39" s="53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  <c r="AV39" s="15"/>
      <c r="AW39" s="15"/>
      <c r="AX39" s="15"/>
    </row>
    <row r="40" ht="17.25" customHeight="true">
      <c r="A40" s="70" t="s">
        <v>8</v>
      </c>
      <c r="B40" s="75"/>
      <c r="C40" s="100" t="n">
        <f>B43</f>
        <v>5899</v>
      </c>
      <c r="D40" s="100"/>
      <c r="E40" s="100"/>
      <c r="F40" s="100" t="n">
        <f>C43</f>
        <v>2355</v>
      </c>
      <c r="G40" s="100"/>
      <c r="H40" s="100"/>
      <c r="I40" s="132" t="n">
        <f>D43</f>
        <v>3544</v>
      </c>
      <c r="J40" s="132"/>
      <c r="K40" s="132"/>
      <c r="L40" s="142"/>
      <c r="M40" s="142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</row>
    <row r="41" ht="16.5" customHeight="true">
      <c r="A41" s="71"/>
      <c r="B41" s="95" t="n">
        <v>26</v>
      </c>
      <c r="C41" s="95" t="n">
        <v>22</v>
      </c>
      <c r="D41" s="95" t="n">
        <v>4</v>
      </c>
      <c r="E41" s="91"/>
      <c r="F41" s="91"/>
      <c r="G41" s="91"/>
      <c r="H41" s="91"/>
      <c r="I41" s="91"/>
      <c r="J41" s="134"/>
      <c r="K41" s="134"/>
      <c r="L41" s="142"/>
      <c r="M41" s="142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</row>
    <row r="42" ht="16.5" customHeight="true">
      <c r="A42" s="72"/>
      <c r="B42" s="96" t="n">
        <v>24</v>
      </c>
      <c r="C42" s="96" t="n">
        <v>21</v>
      </c>
      <c r="D42" s="96" t="n">
        <v>3</v>
      </c>
      <c r="E42" s="92"/>
      <c r="F42" s="92"/>
      <c r="G42" s="92"/>
      <c r="H42" s="92"/>
      <c r="I42" s="92"/>
      <c r="J42" s="135"/>
      <c r="K42" s="135"/>
      <c r="L42" s="142"/>
      <c r="M42" s="142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  <c r="AV42" s="15"/>
      <c r="AW42" s="15"/>
      <c r="AX42" s="15"/>
    </row>
    <row r="43" ht="16.5" customHeight="true">
      <c r="A43" s="72"/>
      <c r="B43" s="96" t="n">
        <v>5899</v>
      </c>
      <c r="C43" s="96" t="n">
        <v>2355</v>
      </c>
      <c r="D43" s="96" t="n">
        <v>3544</v>
      </c>
      <c r="E43" s="92"/>
      <c r="F43" s="92"/>
      <c r="G43" s="92"/>
      <c r="H43" s="92"/>
      <c r="I43" s="92"/>
      <c r="J43" s="135"/>
      <c r="K43" s="135"/>
      <c r="L43" s="142"/>
      <c r="M43" s="142"/>
      <c r="N43" s="15"/>
      <c r="O43" s="15"/>
      <c r="P43" s="53"/>
      <c r="Q43" s="15"/>
      <c r="R43" s="15"/>
      <c r="S43" s="53"/>
      <c r="T43" s="15"/>
      <c r="U43" s="15"/>
      <c r="V43" s="53"/>
      <c r="W43" s="15"/>
      <c r="X43" s="15"/>
      <c r="Y43" s="53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</row>
    <row r="44" ht="17.25" customHeight="true">
      <c r="A44" s="79" t="s">
        <v>14</v>
      </c>
      <c r="B44" s="93"/>
      <c r="C44" s="93"/>
      <c r="D44" s="93"/>
      <c r="E44" s="93"/>
      <c r="F44" s="107"/>
      <c r="G44" s="107"/>
      <c r="H44" s="107"/>
      <c r="I44" s="107"/>
      <c r="J44" s="107"/>
      <c r="K44" s="107"/>
      <c r="L44" s="142"/>
      <c r="M44" s="142"/>
      <c r="N44" s="15"/>
      <c r="O44" s="15"/>
      <c r="P44" s="53"/>
      <c r="Q44" s="15"/>
      <c r="R44" s="15"/>
      <c r="S44" s="53"/>
      <c r="T44" s="15"/>
      <c r="U44" s="15"/>
      <c r="V44" s="53"/>
      <c r="W44" s="15"/>
      <c r="X44" s="15"/>
      <c r="Y44" s="53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</row>
    <row r="45" ht="63.75" customHeight="true">
      <c r="A45" s="77" t="s">
        <v>56</v>
      </c>
      <c r="B45" s="77"/>
      <c r="C45" s="94"/>
      <c r="D45" s="108" t="str">
        <f>D25</f>
        <v>總          計</v>
      </c>
      <c r="E45" s="108" t="str">
        <f>E25</f>
        <v>磚　　構　　造</v>
      </c>
      <c r="F45" s="108" t="str">
        <f>F25</f>
        <v>木　　構　　造</v>
      </c>
      <c r="G45" s="101" t="str">
        <f>G25</f>
        <v>鋼　　構　　造</v>
      </c>
      <c r="H45" s="101" t="str">
        <f>H25</f>
        <v>混凝土(含鋼筋
混泥土)構造</v>
      </c>
      <c r="I45" s="101" t="str">
        <f>I25</f>
        <v>鋼骨鋼筋混
凝土構造</v>
      </c>
      <c r="J45" s="101" t="str">
        <f>J25</f>
        <v>冷軋型鋼構造</v>
      </c>
      <c r="K45" s="139" t="str">
        <f>K25</f>
        <v>其          他</v>
      </c>
      <c r="L45" s="142"/>
      <c r="M45" s="142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5"/>
      <c r="AU45" s="15"/>
      <c r="AV45" s="15"/>
      <c r="AW45" s="15"/>
      <c r="AX45" s="15"/>
    </row>
    <row r="46" ht="16.5" customHeight="true">
      <c r="A46" s="70" t="s">
        <v>7</v>
      </c>
      <c r="B46" s="70"/>
      <c r="C46" s="75"/>
      <c r="D46" s="105" t="n">
        <v>26</v>
      </c>
      <c r="E46" s="105" t="n">
        <v>18</v>
      </c>
      <c r="F46" s="114" t="n">
        <v>0</v>
      </c>
      <c r="G46" s="105" t="n">
        <v>3</v>
      </c>
      <c r="H46" s="105" t="n">
        <v>5</v>
      </c>
      <c r="I46" s="114" t="n">
        <v>0</v>
      </c>
      <c r="J46" s="114" t="n">
        <v>0</v>
      </c>
      <c r="K46" s="138" t="n">
        <v>0</v>
      </c>
      <c r="L46" s="142"/>
      <c r="M46" s="142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</row>
    <row r="47" ht="16.5" customHeight="true">
      <c r="A47" s="70" t="s">
        <v>11</v>
      </c>
      <c r="B47" s="70"/>
      <c r="C47" s="75"/>
      <c r="D47" s="105" t="n">
        <v>27</v>
      </c>
      <c r="E47" s="105" t="n">
        <v>18</v>
      </c>
      <c r="F47" s="114" t="n">
        <v>0</v>
      </c>
      <c r="G47" s="105" t="n">
        <v>3</v>
      </c>
      <c r="H47" s="105" t="n">
        <v>6</v>
      </c>
      <c r="I47" s="114" t="n">
        <v>0</v>
      </c>
      <c r="J47" s="114" t="n">
        <v>0</v>
      </c>
      <c r="K47" s="138" t="n">
        <v>0</v>
      </c>
      <c r="L47" s="142"/>
      <c r="M47" s="142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5"/>
      <c r="AU47" s="15"/>
      <c r="AV47" s="15"/>
      <c r="AW47" s="15"/>
      <c r="AX47" s="15"/>
    </row>
    <row r="48" ht="17.25" customHeight="true">
      <c r="A48" s="70" t="s">
        <v>8</v>
      </c>
      <c r="B48" s="70"/>
      <c r="C48" s="75"/>
      <c r="D48" s="105" t="n">
        <v>5899</v>
      </c>
      <c r="E48" s="105" t="n">
        <v>2049</v>
      </c>
      <c r="F48" s="114" t="n">
        <v>0</v>
      </c>
      <c r="G48" s="105" t="n">
        <v>383</v>
      </c>
      <c r="H48" s="105" t="n">
        <v>3467</v>
      </c>
      <c r="I48" s="114" t="n">
        <v>0</v>
      </c>
      <c r="J48" s="114" t="n">
        <v>0</v>
      </c>
      <c r="K48" s="138" t="n">
        <v>0</v>
      </c>
      <c r="L48" s="142"/>
      <c r="M48" s="142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5"/>
      <c r="AU48" s="15"/>
      <c r="AV48" s="15"/>
      <c r="AW48" s="15"/>
      <c r="AX48" s="15"/>
    </row>
    <row r="49" ht="16.5" customHeight="true">
      <c r="A49" s="80"/>
      <c r="B49" s="80"/>
      <c r="C49" s="80"/>
      <c r="D49" s="86"/>
      <c r="E49" s="86"/>
      <c r="F49" s="86"/>
      <c r="G49" s="118"/>
      <c r="H49" s="118"/>
      <c r="I49" s="118"/>
      <c r="J49" s="118"/>
      <c r="K49" s="118"/>
      <c r="L49" s="142"/>
      <c r="M49" s="142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  <c r="AT49" s="15"/>
      <c r="AU49" s="15"/>
      <c r="AV49" s="15"/>
      <c r="AW49" s="15"/>
      <c r="AX49" s="15"/>
    </row>
    <row r="50" ht="16.5" customHeight="true">
      <c r="A50" s="81"/>
      <c r="B50" s="81"/>
      <c r="C50" s="81"/>
      <c r="D50" s="87"/>
      <c r="E50" s="87"/>
      <c r="F50" s="87"/>
      <c r="G50" s="119"/>
      <c r="H50" s="119"/>
      <c r="I50" s="119"/>
      <c r="J50" s="119"/>
      <c r="K50" s="119"/>
      <c r="L50" s="142"/>
      <c r="M50" s="142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  <c r="AT50" s="15"/>
      <c r="AU50" s="15"/>
      <c r="AV50" s="15"/>
      <c r="AW50" s="15"/>
      <c r="AX50" s="15"/>
    </row>
    <row r="51" ht="16.5" customHeight="true">
      <c r="A51" s="81"/>
      <c r="B51" s="81"/>
      <c r="C51" s="81"/>
      <c r="D51" s="87"/>
      <c r="E51" s="87"/>
      <c r="F51" s="87"/>
      <c r="G51" s="119"/>
      <c r="H51" s="119"/>
      <c r="I51" s="119"/>
      <c r="J51" s="119"/>
      <c r="K51" s="119"/>
      <c r="L51" s="142"/>
      <c r="M51" s="142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  <c r="AT51" s="15"/>
      <c r="AU51" s="15"/>
      <c r="AV51" s="15"/>
      <c r="AW51" s="15"/>
      <c r="AX51" s="15"/>
    </row>
    <row r="52" ht="16.5" customHeight="true">
      <c r="A52" s="82" t="str">
        <f>IF(LEN(A2)&gt;0, "填表　　　　　　　　　　　　　　　　　審核　　　　　　　　　　　　　　　　　業務主管人員　　　　　　　　　　　　　　　　　機關首長n　　　　　　　　　　　　　　　　　　　　　　　　　　　　　　　　　　　　　　主辦統計人員", "")</f>
        <v>填表　　　　　　　　　　　　　　　　　審核　　　　　　　　　　　　　　　　　業務主管人員　　　　　　　　　　　　　　　　　機關首長n　　　　　　　　　　　　　　　　　　　　　　　　　　　　　　　　　　　　　　主辦統計人員</v>
      </c>
      <c r="B52" s="82"/>
      <c r="C52" s="82"/>
      <c r="D52" s="82"/>
      <c r="E52" s="82"/>
      <c r="F52" s="82"/>
      <c r="G52" s="82"/>
      <c r="H52" s="82"/>
      <c r="I52" s="82"/>
      <c r="J52" s="82"/>
      <c r="K52" s="82"/>
      <c r="L52" s="142"/>
      <c r="M52" s="142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  <c r="AO52" s="15"/>
      <c r="AP52" s="15"/>
      <c r="AQ52" s="15"/>
      <c r="AR52" s="15"/>
      <c r="AS52" s="15"/>
      <c r="AT52" s="15"/>
      <c r="AU52" s="15"/>
      <c r="AV52" s="15"/>
      <c r="AW52" s="15"/>
      <c r="AX52" s="15"/>
    </row>
    <row r="53" ht="16.5" customHeight="true">
      <c r="A53" s="83" t="str">
        <f>IF(LEN(A2)&gt;0, "資料來源："&amp;A2, "")</f>
        <v>資料來源：依據縣(市)政府、處、局資料彙編。</v>
      </c>
      <c r="B53" s="83"/>
      <c r="C53" s="83"/>
      <c r="D53" s="83"/>
      <c r="E53" s="83"/>
      <c r="F53" s="83"/>
      <c r="G53" s="83"/>
      <c r="H53" s="83"/>
      <c r="I53" s="83"/>
      <c r="J53" s="83"/>
      <c r="K53" s="83"/>
      <c r="L53" s="144"/>
      <c r="M53" s="144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  <c r="AO53" s="15"/>
      <c r="AP53" s="15"/>
      <c r="AQ53" s="15"/>
      <c r="AR53" s="15"/>
      <c r="AS53" s="15"/>
      <c r="AT53" s="15"/>
      <c r="AU53" s="15"/>
      <c r="AV53" s="15"/>
      <c r="AW53" s="15"/>
      <c r="AX53" s="15"/>
    </row>
    <row r="54" ht="16.5" customHeight="true">
      <c r="A54" s="84" t="str">
        <f>IF(LEN(A2)&gt;0, "填表說明："&amp;D2, "")</f>
        <v>填表說明：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  <c r="AO54" s="15"/>
      <c r="AP54" s="15"/>
      <c r="AQ54" s="15"/>
      <c r="AR54" s="15"/>
      <c r="AS54" s="15"/>
      <c r="AT54" s="15"/>
      <c r="AU54" s="15"/>
      <c r="AV54" s="15"/>
      <c r="AW54" s="15"/>
      <c r="AX54" s="15"/>
    </row>
    <row r="55" ht="15.75" customHeight="true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  <c r="AO55" s="15"/>
      <c r="AP55" s="15"/>
      <c r="AQ55" s="15"/>
      <c r="AR55" s="15"/>
      <c r="AS55" s="15"/>
      <c r="AT55" s="15"/>
      <c r="AU55" s="15"/>
      <c r="AV55" s="15"/>
      <c r="AW55" s="15"/>
      <c r="AX55" s="15"/>
    </row>
    <row r="56" ht="15.75" customHeight="true">
      <c r="A56" s="53"/>
      <c r="B56" s="53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</row>
    <row r="57">
      <c r="A57" s="53"/>
      <c r="B57" s="53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</row>
    <row r="58">
      <c r="A58" s="53"/>
      <c r="B58" s="53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  <c r="AR58" s="15"/>
      <c r="AS58" s="15"/>
      <c r="AT58" s="15"/>
      <c r="AU58" s="15"/>
      <c r="AV58" s="15"/>
      <c r="AW58" s="15"/>
      <c r="AX58" s="15"/>
    </row>
    <row r="59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  <c r="AR59" s="15"/>
      <c r="AS59" s="15"/>
      <c r="AT59" s="15"/>
      <c r="AU59" s="15"/>
      <c r="AV59" s="15"/>
      <c r="AW59" s="15"/>
      <c r="AX59" s="15"/>
    </row>
    <row r="60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  <c r="AR60" s="15"/>
      <c r="AS60" s="15"/>
      <c r="AT60" s="15"/>
      <c r="AU60" s="15"/>
      <c r="AV60" s="15"/>
      <c r="AW60" s="15"/>
      <c r="AX60" s="15"/>
    </row>
    <row r="61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  <c r="AO61" s="15"/>
      <c r="AP61" s="15"/>
      <c r="AQ61" s="15"/>
      <c r="AR61" s="15"/>
      <c r="AS61" s="15"/>
      <c r="AT61" s="15"/>
      <c r="AU61" s="15"/>
      <c r="AV61" s="15"/>
      <c r="AW61" s="15"/>
      <c r="AX61" s="15"/>
    </row>
    <row r="62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  <c r="AO62" s="15"/>
      <c r="AP62" s="15"/>
      <c r="AQ62" s="15"/>
      <c r="AR62" s="15"/>
      <c r="AS62" s="15"/>
      <c r="AT62" s="15"/>
      <c r="AU62" s="15"/>
      <c r="AV62" s="15"/>
      <c r="AW62" s="15"/>
      <c r="AX62" s="15"/>
    </row>
    <row r="63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</row>
    <row r="6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5"/>
      <c r="AU64" s="15"/>
      <c r="AV64" s="15"/>
      <c r="AW64" s="15"/>
      <c r="AX64" s="15"/>
    </row>
    <row r="65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</row>
    <row r="66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</row>
    <row r="67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</row>
    <row r="68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</row>
    <row r="69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</row>
    <row r="70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</row>
    <row r="71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</row>
    <row r="72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</row>
    <row r="73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</row>
    <row r="7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</row>
    <row r="75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</row>
    <row r="76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</row>
    <row r="77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</row>
    <row r="78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</row>
    <row r="79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</row>
    <row r="80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</row>
    <row r="81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</row>
    <row r="82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</row>
    <row r="83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</row>
    <row r="8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</row>
    <row r="85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</row>
    <row r="86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</row>
    <row r="87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</row>
    <row r="88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</row>
    <row r="89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</row>
    <row r="90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</row>
    <row r="91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</row>
    <row r="92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</row>
    <row r="93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</row>
    <row r="9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</row>
    <row r="95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</row>
    <row r="96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</row>
    <row r="97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</row>
    <row r="98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</row>
    <row r="99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</row>
    <row r="100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</row>
    <row r="101">
      <c r="A101" s="15"/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</row>
    <row r="102">
      <c r="A102" s="15"/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</row>
    <row r="103">
      <c r="A103" s="15"/>
      <c r="B103" s="15"/>
      <c r="C103" s="15"/>
      <c r="D103" s="15"/>
      <c r="E103" s="15"/>
      <c r="F103" s="15"/>
      <c r="G103" s="15"/>
      <c r="H103" s="15"/>
      <c r="I103" s="15"/>
      <c r="J103" s="15"/>
      <c r="K103" s="15"/>
      <c r="L103" s="15"/>
      <c r="M103" s="15"/>
      <c r="N103" s="15"/>
      <c r="O103" s="15"/>
      <c r="P103" s="15"/>
      <c r="Q103" s="15"/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</row>
    <row r="104">
      <c r="A104" s="15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</row>
    <row r="105">
      <c r="A105" s="15"/>
      <c r="B105" s="15"/>
      <c r="C105" s="15"/>
      <c r="D105" s="15"/>
      <c r="E105" s="15"/>
      <c r="F105" s="15"/>
      <c r="G105" s="15"/>
      <c r="H105" s="15"/>
      <c r="I105" s="15"/>
      <c r="J105" s="15"/>
      <c r="K105" s="15"/>
      <c r="L105" s="15"/>
      <c r="M105" s="15"/>
      <c r="N105" s="15"/>
      <c r="O105" s="15"/>
      <c r="P105" s="15"/>
      <c r="Q105" s="15"/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</row>
    <row r="106">
      <c r="A106" s="15"/>
      <c r="B106" s="15"/>
      <c r="C106" s="15"/>
      <c r="D106" s="15"/>
      <c r="E106" s="15"/>
      <c r="F106" s="15"/>
      <c r="G106" s="15"/>
      <c r="H106" s="15"/>
      <c r="I106" s="15"/>
      <c r="J106" s="15"/>
      <c r="K106" s="15"/>
      <c r="L106" s="15"/>
      <c r="M106" s="15"/>
      <c r="N106" s="15"/>
      <c r="O106" s="15"/>
      <c r="P106" s="15"/>
      <c r="Q106" s="15"/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</row>
    <row r="107">
      <c r="A107" s="15"/>
      <c r="B107" s="15"/>
      <c r="C107" s="15"/>
      <c r="D107" s="15"/>
      <c r="E107" s="15"/>
      <c r="F107" s="15"/>
      <c r="G107" s="15"/>
      <c r="H107" s="15"/>
      <c r="I107" s="15"/>
      <c r="J107" s="15"/>
      <c r="K107" s="15"/>
      <c r="L107" s="15"/>
      <c r="M107" s="15"/>
      <c r="N107" s="15"/>
      <c r="O107" s="15"/>
      <c r="P107" s="15"/>
      <c r="Q107" s="15"/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</row>
    <row r="108">
      <c r="A108" s="15"/>
      <c r="B108" s="15"/>
      <c r="C108" s="15"/>
      <c r="D108" s="15"/>
      <c r="E108" s="15"/>
      <c r="F108" s="15"/>
      <c r="G108" s="15"/>
      <c r="H108" s="15"/>
      <c r="I108" s="15"/>
      <c r="J108" s="15"/>
      <c r="K108" s="15"/>
      <c r="L108" s="15"/>
      <c r="M108" s="15"/>
      <c r="N108" s="15"/>
      <c r="O108" s="15"/>
      <c r="P108" s="15"/>
      <c r="Q108" s="15"/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</row>
    <row r="109">
      <c r="A109" s="15"/>
      <c r="B109" s="15"/>
      <c r="C109" s="15"/>
      <c r="D109" s="15"/>
      <c r="E109" s="15"/>
      <c r="F109" s="15"/>
      <c r="G109" s="15"/>
      <c r="H109" s="15"/>
      <c r="I109" s="15"/>
      <c r="J109" s="15"/>
      <c r="K109" s="15"/>
      <c r="L109" s="15"/>
      <c r="M109" s="15"/>
      <c r="N109" s="15"/>
      <c r="O109" s="15"/>
      <c r="P109" s="15"/>
      <c r="Q109" s="15"/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</row>
    <row r="110">
      <c r="A110" s="15"/>
      <c r="B110" s="15"/>
      <c r="C110" s="15"/>
      <c r="D110" s="15"/>
      <c r="E110" s="15"/>
      <c r="F110" s="15"/>
      <c r="G110" s="15"/>
      <c r="H110" s="15"/>
      <c r="I110" s="15"/>
      <c r="J110" s="15"/>
      <c r="K110" s="15"/>
      <c r="L110" s="15"/>
      <c r="M110" s="15"/>
      <c r="N110" s="15"/>
      <c r="O110" s="15"/>
      <c r="P110" s="15"/>
      <c r="Q110" s="15"/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</row>
    <row r="111">
      <c r="A111" s="15"/>
      <c r="B111" s="15"/>
      <c r="C111" s="15"/>
      <c r="D111" s="15"/>
      <c r="E111" s="15"/>
      <c r="F111" s="15"/>
      <c r="G111" s="15"/>
      <c r="H111" s="15"/>
      <c r="I111" s="15"/>
      <c r="J111" s="15"/>
      <c r="K111" s="15"/>
      <c r="L111" s="15"/>
      <c r="M111" s="15"/>
      <c r="N111" s="15"/>
      <c r="O111" s="15"/>
      <c r="P111" s="15"/>
      <c r="Q111" s="15"/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</row>
    <row r="112">
      <c r="A112" s="15"/>
      <c r="B112" s="15"/>
      <c r="C112" s="15"/>
      <c r="D112" s="15"/>
      <c r="E112" s="15"/>
      <c r="F112" s="15"/>
      <c r="G112" s="15"/>
      <c r="H112" s="15"/>
      <c r="I112" s="15"/>
      <c r="J112" s="15"/>
      <c r="K112" s="15"/>
      <c r="L112" s="15"/>
      <c r="M112" s="15"/>
      <c r="N112" s="15"/>
      <c r="O112" s="15"/>
      <c r="P112" s="15"/>
      <c r="Q112" s="15"/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</row>
    <row r="113">
      <c r="A113" s="15"/>
      <c r="B113" s="15"/>
      <c r="C113" s="15"/>
      <c r="D113" s="15"/>
      <c r="E113" s="15"/>
      <c r="F113" s="15"/>
      <c r="G113" s="15"/>
      <c r="H113" s="15"/>
      <c r="I113" s="15"/>
      <c r="J113" s="15"/>
      <c r="K113" s="15"/>
      <c r="L113" s="15"/>
      <c r="M113" s="15"/>
      <c r="N113" s="15"/>
      <c r="O113" s="15"/>
      <c r="P113" s="15"/>
      <c r="Q113" s="15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</row>
    <row r="114">
      <c r="A114" s="15"/>
      <c r="B114" s="15"/>
      <c r="C114" s="15"/>
      <c r="D114" s="15"/>
      <c r="E114" s="15"/>
      <c r="F114" s="15"/>
      <c r="G114" s="15"/>
      <c r="H114" s="15"/>
      <c r="I114" s="15"/>
      <c r="J114" s="15"/>
      <c r="K114" s="15"/>
      <c r="L114" s="15"/>
      <c r="M114" s="15"/>
      <c r="N114" s="15"/>
      <c r="O114" s="15"/>
      <c r="P114" s="15"/>
      <c r="Q114" s="15"/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</row>
    <row r="115">
      <c r="A115" s="15"/>
      <c r="B115" s="15"/>
      <c r="C115" s="15"/>
      <c r="D115" s="15"/>
      <c r="E115" s="15"/>
      <c r="F115" s="15"/>
      <c r="G115" s="15"/>
      <c r="H115" s="15"/>
      <c r="I115" s="15"/>
      <c r="J115" s="15"/>
      <c r="K115" s="15"/>
      <c r="L115" s="15"/>
      <c r="M115" s="15"/>
      <c r="N115" s="15"/>
      <c r="O115" s="15"/>
      <c r="P115" s="15"/>
      <c r="Q115" s="15"/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</row>
    <row r="116">
      <c r="A116" s="15"/>
      <c r="B116" s="15"/>
      <c r="C116" s="15"/>
      <c r="D116" s="15"/>
      <c r="E116" s="15"/>
      <c r="F116" s="15"/>
      <c r="G116" s="15"/>
      <c r="H116" s="15"/>
      <c r="I116" s="15"/>
      <c r="J116" s="15"/>
      <c r="K116" s="15"/>
      <c r="L116" s="15"/>
      <c r="M116" s="15"/>
      <c r="N116" s="15"/>
      <c r="O116" s="15"/>
      <c r="P116" s="15"/>
      <c r="Q116" s="15"/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</row>
    <row r="117">
      <c r="A117" s="15"/>
      <c r="B117" s="15"/>
      <c r="C117" s="15"/>
      <c r="D117" s="15"/>
      <c r="E117" s="15"/>
      <c r="F117" s="15"/>
      <c r="G117" s="15"/>
      <c r="H117" s="15"/>
      <c r="I117" s="15"/>
      <c r="J117" s="15"/>
      <c r="K117" s="15"/>
      <c r="L117" s="15"/>
      <c r="M117" s="15"/>
      <c r="N117" s="15"/>
      <c r="O117" s="15"/>
      <c r="P117" s="15"/>
      <c r="Q117" s="15"/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</row>
    <row r="118">
      <c r="A118" s="15"/>
      <c r="B118" s="15"/>
      <c r="C118" s="15"/>
      <c r="D118" s="15"/>
      <c r="E118" s="15"/>
      <c r="F118" s="15"/>
      <c r="G118" s="15"/>
      <c r="H118" s="15"/>
      <c r="I118" s="15"/>
      <c r="J118" s="15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</row>
    <row r="119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</row>
    <row r="120">
      <c r="A120" s="15"/>
      <c r="B120" s="15"/>
      <c r="C120" s="15"/>
      <c r="D120" s="15"/>
      <c r="E120" s="15"/>
      <c r="F120" s="15"/>
      <c r="G120" s="15"/>
      <c r="H120" s="15"/>
      <c r="I120" s="15"/>
      <c r="J120" s="15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</row>
    <row r="121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</row>
    <row r="122">
      <c r="A122" s="15"/>
      <c r="B122" s="15"/>
      <c r="C122" s="15"/>
      <c r="D122" s="15"/>
      <c r="E122" s="15"/>
      <c r="F122" s="15"/>
      <c r="G122" s="15"/>
      <c r="H122" s="15"/>
      <c r="I122" s="15"/>
      <c r="J122" s="15"/>
      <c r="K122" s="15"/>
      <c r="L122" s="15"/>
      <c r="M122" s="15"/>
      <c r="N122" s="15"/>
      <c r="O122" s="15"/>
      <c r="P122" s="15"/>
      <c r="Q122" s="15"/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</row>
    <row r="123">
      <c r="A123" s="15"/>
      <c r="B123" s="15"/>
      <c r="C123" s="15"/>
      <c r="D123" s="15"/>
      <c r="E123" s="15"/>
      <c r="F123" s="15"/>
      <c r="G123" s="15"/>
      <c r="H123" s="15"/>
      <c r="I123" s="15"/>
      <c r="J123" s="15"/>
      <c r="K123" s="15"/>
      <c r="L123" s="15"/>
      <c r="M123" s="15"/>
      <c r="N123" s="15"/>
      <c r="O123" s="15"/>
      <c r="P123" s="15"/>
      <c r="Q123" s="15"/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</row>
    <row r="124">
      <c r="A124" s="15"/>
      <c r="B124" s="15"/>
      <c r="C124" s="15"/>
      <c r="D124" s="15"/>
      <c r="E124" s="15"/>
      <c r="F124" s="15"/>
      <c r="G124" s="15"/>
      <c r="H124" s="15"/>
      <c r="I124" s="15"/>
      <c r="J124" s="15"/>
      <c r="K124" s="15"/>
      <c r="L124" s="15"/>
      <c r="M124" s="15"/>
      <c r="N124" s="15"/>
      <c r="O124" s="15"/>
      <c r="P124" s="15"/>
      <c r="Q124" s="15"/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</row>
    <row r="125">
      <c r="A125" s="15"/>
      <c r="B125" s="15"/>
      <c r="C125" s="15"/>
      <c r="D125" s="15"/>
      <c r="E125" s="15"/>
      <c r="F125" s="15"/>
      <c r="G125" s="15"/>
      <c r="H125" s="15"/>
      <c r="I125" s="15"/>
      <c r="J125" s="15"/>
      <c r="K125" s="15"/>
      <c r="L125" s="15"/>
      <c r="M125" s="15"/>
      <c r="N125" s="15"/>
      <c r="O125" s="15"/>
      <c r="P125" s="15"/>
      <c r="Q125" s="15"/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</row>
    <row r="126">
      <c r="A126" s="15"/>
      <c r="B126" s="15"/>
      <c r="C126" s="15"/>
      <c r="D126" s="15"/>
      <c r="E126" s="15"/>
      <c r="F126" s="15"/>
      <c r="G126" s="15"/>
      <c r="H126" s="15"/>
      <c r="I126" s="15"/>
      <c r="J126" s="15"/>
      <c r="K126" s="15"/>
      <c r="L126" s="15"/>
      <c r="M126" s="15"/>
      <c r="N126" s="15"/>
      <c r="O126" s="15"/>
      <c r="P126" s="15"/>
      <c r="Q126" s="15"/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</row>
    <row r="127">
      <c r="A127" s="15"/>
      <c r="B127" s="15"/>
      <c r="C127" s="15"/>
      <c r="D127" s="15"/>
      <c r="E127" s="15"/>
      <c r="F127" s="15"/>
      <c r="G127" s="15"/>
      <c r="H127" s="15"/>
      <c r="I127" s="15"/>
      <c r="J127" s="15"/>
      <c r="K127" s="15"/>
      <c r="L127" s="15"/>
      <c r="M127" s="15"/>
      <c r="N127" s="15"/>
      <c r="O127" s="15"/>
      <c r="P127" s="15"/>
      <c r="Q127" s="15"/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</row>
    <row r="128">
      <c r="A128" s="15"/>
      <c r="B128" s="15"/>
      <c r="C128" s="15"/>
      <c r="D128" s="15"/>
      <c r="E128" s="15"/>
      <c r="F128" s="15"/>
      <c r="G128" s="15"/>
      <c r="H128" s="15"/>
      <c r="I128" s="15"/>
      <c r="J128" s="15"/>
      <c r="K128" s="15"/>
      <c r="L128" s="15"/>
      <c r="M128" s="15"/>
      <c r="N128" s="15"/>
      <c r="O128" s="15"/>
      <c r="P128" s="15"/>
      <c r="Q128" s="15"/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</row>
    <row r="129">
      <c r="A129" s="15"/>
      <c r="B129" s="15"/>
      <c r="C129" s="15"/>
      <c r="D129" s="15"/>
      <c r="E129" s="15"/>
      <c r="F129" s="15"/>
      <c r="G129" s="15"/>
      <c r="H129" s="15"/>
      <c r="I129" s="15"/>
      <c r="J129" s="15"/>
      <c r="K129" s="15"/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</row>
    <row r="130">
      <c r="A130" s="15"/>
      <c r="B130" s="15"/>
      <c r="C130" s="15"/>
      <c r="D130" s="15"/>
      <c r="E130" s="15"/>
      <c r="F130" s="15"/>
      <c r="G130" s="15"/>
      <c r="H130" s="15"/>
      <c r="I130" s="15"/>
      <c r="J130" s="15"/>
      <c r="K130" s="15"/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</row>
    <row r="131">
      <c r="A131" s="15"/>
      <c r="B131" s="15"/>
      <c r="C131" s="15"/>
      <c r="D131" s="15"/>
      <c r="E131" s="15"/>
      <c r="F131" s="15"/>
      <c r="G131" s="15"/>
      <c r="H131" s="15"/>
      <c r="I131" s="15"/>
      <c r="J131" s="15"/>
      <c r="K131" s="15"/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</row>
    <row r="132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  <c r="Q132" s="15"/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</row>
    <row r="133">
      <c r="A133" s="15"/>
      <c r="B133" s="15"/>
      <c r="C133" s="15"/>
      <c r="D133" s="15"/>
      <c r="E133" s="15"/>
      <c r="F133" s="15"/>
      <c r="G133" s="15"/>
      <c r="H133" s="15"/>
      <c r="I133" s="15"/>
      <c r="J133" s="15"/>
      <c r="K133" s="15"/>
      <c r="L133" s="15"/>
      <c r="M133" s="15"/>
      <c r="N133" s="15"/>
      <c r="O133" s="15"/>
      <c r="P133" s="15"/>
      <c r="Q133" s="15"/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</row>
    <row r="134">
      <c r="A134" s="15"/>
      <c r="B134" s="15"/>
      <c r="C134" s="15"/>
      <c r="D134" s="15"/>
      <c r="E134" s="15"/>
      <c r="F134" s="15"/>
      <c r="G134" s="15"/>
      <c r="H134" s="15"/>
      <c r="I134" s="15"/>
      <c r="J134" s="15"/>
      <c r="K134" s="15"/>
      <c r="L134" s="15"/>
      <c r="M134" s="15"/>
      <c r="N134" s="15"/>
      <c r="O134" s="15"/>
      <c r="P134" s="15"/>
      <c r="Q134" s="15"/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</row>
    <row r="135">
      <c r="A135" s="15"/>
      <c r="B135" s="15"/>
      <c r="C135" s="15"/>
      <c r="D135" s="15"/>
      <c r="E135" s="15"/>
      <c r="F135" s="15"/>
      <c r="G135" s="15"/>
      <c r="H135" s="15"/>
      <c r="I135" s="15"/>
      <c r="J135" s="15"/>
      <c r="K135" s="15"/>
      <c r="L135" s="15"/>
      <c r="M135" s="15"/>
      <c r="N135" s="15"/>
      <c r="O135" s="15"/>
      <c r="P135" s="15"/>
      <c r="Q135" s="15"/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</row>
    <row r="136">
      <c r="A136" s="15"/>
      <c r="B136" s="15"/>
      <c r="C136" s="15"/>
      <c r="D136" s="15"/>
      <c r="E136" s="15"/>
      <c r="F136" s="15"/>
      <c r="G136" s="15"/>
      <c r="H136" s="15"/>
      <c r="I136" s="15"/>
      <c r="J136" s="15"/>
      <c r="K136" s="15"/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</row>
    <row r="137">
      <c r="A137" s="15"/>
      <c r="B137" s="15"/>
      <c r="C137" s="15"/>
      <c r="D137" s="15"/>
      <c r="E137" s="15"/>
      <c r="F137" s="15"/>
      <c r="G137" s="15"/>
      <c r="H137" s="15"/>
      <c r="I137" s="15"/>
      <c r="J137" s="15"/>
      <c r="K137" s="15"/>
      <c r="L137" s="15"/>
      <c r="M137" s="15"/>
      <c r="N137" s="15"/>
      <c r="O137" s="15"/>
      <c r="P137" s="15"/>
      <c r="Q137" s="15"/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</row>
    <row r="138">
      <c r="A138" s="15"/>
      <c r="B138" s="15"/>
      <c r="C138" s="15"/>
      <c r="D138" s="15"/>
      <c r="E138" s="15"/>
      <c r="F138" s="15"/>
      <c r="G138" s="15"/>
      <c r="H138" s="15"/>
      <c r="I138" s="15"/>
      <c r="J138" s="15"/>
      <c r="K138" s="15"/>
      <c r="L138" s="15"/>
      <c r="M138" s="15"/>
      <c r="N138" s="15"/>
      <c r="O138" s="15"/>
      <c r="P138" s="15"/>
      <c r="Q138" s="15"/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</row>
    <row r="139">
      <c r="A139" s="15"/>
      <c r="B139" s="15"/>
      <c r="C139" s="15"/>
      <c r="D139" s="15"/>
      <c r="E139" s="15"/>
      <c r="F139" s="15"/>
      <c r="G139" s="15"/>
      <c r="H139" s="15"/>
      <c r="I139" s="15"/>
      <c r="J139" s="15"/>
      <c r="K139" s="15"/>
      <c r="L139" s="15"/>
      <c r="M139" s="15"/>
      <c r="N139" s="15"/>
      <c r="O139" s="15"/>
      <c r="P139" s="15"/>
      <c r="Q139" s="15"/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</row>
    <row r="140">
      <c r="A140" s="15"/>
      <c r="B140" s="15"/>
      <c r="C140" s="15"/>
      <c r="D140" s="15"/>
      <c r="E140" s="15"/>
      <c r="F140" s="15"/>
      <c r="G140" s="15"/>
      <c r="H140" s="15"/>
      <c r="I140" s="15"/>
      <c r="J140" s="15"/>
      <c r="K140" s="15"/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</row>
    <row r="141">
      <c r="A141" s="15"/>
      <c r="B141" s="15"/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</row>
    <row r="142">
      <c r="A142" s="15"/>
      <c r="B142" s="15"/>
      <c r="C142" s="15"/>
      <c r="D142" s="15"/>
      <c r="E142" s="15"/>
      <c r="F142" s="15"/>
      <c r="G142" s="15"/>
      <c r="H142" s="15"/>
      <c r="I142" s="15"/>
      <c r="J142" s="15"/>
      <c r="K142" s="15"/>
      <c r="L142" s="15"/>
      <c r="M142" s="15"/>
      <c r="N142" s="15"/>
      <c r="O142" s="15"/>
      <c r="P142" s="15"/>
      <c r="Q142" s="15"/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</row>
    <row r="143">
      <c r="A143" s="15"/>
      <c r="B143" s="15"/>
      <c r="C143" s="15"/>
      <c r="D143" s="15"/>
      <c r="E143" s="15"/>
      <c r="F143" s="15"/>
      <c r="G143" s="15"/>
      <c r="H143" s="15"/>
      <c r="I143" s="15"/>
      <c r="J143" s="15"/>
      <c r="K143" s="15"/>
      <c r="L143" s="15"/>
      <c r="M143" s="15"/>
      <c r="N143" s="15"/>
      <c r="O143" s="15"/>
      <c r="P143" s="15"/>
      <c r="Q143" s="15"/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</row>
    <row r="144">
      <c r="A144" s="15"/>
      <c r="B144" s="15"/>
      <c r="C144" s="15"/>
      <c r="D144" s="15"/>
      <c r="E144" s="15"/>
      <c r="F144" s="15"/>
      <c r="G144" s="15"/>
      <c r="H144" s="15"/>
      <c r="I144" s="15"/>
      <c r="J144" s="15"/>
      <c r="K144" s="15"/>
      <c r="L144" s="15"/>
      <c r="M144" s="15"/>
      <c r="N144" s="15"/>
      <c r="O144" s="15"/>
      <c r="P144" s="15"/>
      <c r="Q144" s="15"/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</row>
    <row r="145">
      <c r="A145" s="15"/>
      <c r="B145" s="15"/>
      <c r="C145" s="15"/>
      <c r="D145" s="15"/>
      <c r="E145" s="15"/>
      <c r="F145" s="15"/>
      <c r="G145" s="15"/>
      <c r="H145" s="15"/>
      <c r="I145" s="15"/>
      <c r="J145" s="15"/>
      <c r="K145" s="15"/>
      <c r="L145" s="15"/>
      <c r="M145" s="15"/>
      <c r="N145" s="15"/>
      <c r="O145" s="15"/>
      <c r="P145" s="15"/>
      <c r="Q145" s="15"/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</row>
    <row r="146">
      <c r="A146" s="15"/>
      <c r="B146" s="15"/>
      <c r="C146" s="15"/>
      <c r="D146" s="15"/>
      <c r="E146" s="15"/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15"/>
      <c r="Q146" s="15"/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</row>
    <row r="147">
      <c r="A147" s="15"/>
      <c r="B147" s="15"/>
      <c r="C147" s="15"/>
      <c r="D147" s="15"/>
      <c r="E147" s="15"/>
      <c r="F147" s="15"/>
      <c r="G147" s="15"/>
      <c r="H147" s="15"/>
      <c r="I147" s="15"/>
      <c r="J147" s="15"/>
      <c r="K147" s="15"/>
      <c r="L147" s="15"/>
      <c r="M147" s="15"/>
      <c r="N147" s="15"/>
      <c r="O147" s="15"/>
      <c r="P147" s="15"/>
      <c r="Q147" s="15"/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</row>
    <row r="148">
      <c r="A148" s="15"/>
      <c r="B148" s="15"/>
      <c r="C148" s="15"/>
      <c r="D148" s="15"/>
      <c r="E148" s="15"/>
      <c r="F148" s="15"/>
      <c r="G148" s="15"/>
      <c r="H148" s="15"/>
      <c r="I148" s="15"/>
      <c r="J148" s="15"/>
      <c r="K148" s="15"/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</row>
    <row r="149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</row>
    <row r="150">
      <c r="A150" s="15"/>
      <c r="B150" s="15"/>
      <c r="C150" s="15"/>
      <c r="D150" s="15"/>
      <c r="E150" s="15"/>
      <c r="F150" s="15"/>
      <c r="G150" s="15"/>
      <c r="H150" s="15"/>
      <c r="I150" s="15"/>
      <c r="J150" s="15"/>
      <c r="K150" s="15"/>
      <c r="L150" s="15"/>
      <c r="M150" s="15"/>
      <c r="N150" s="15"/>
      <c r="O150" s="15"/>
      <c r="P150" s="15"/>
      <c r="Q150" s="15"/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</row>
    <row r="151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  <c r="L151" s="15"/>
      <c r="M151" s="15"/>
      <c r="N151" s="15"/>
      <c r="O151" s="15"/>
      <c r="P151" s="15"/>
      <c r="Q151" s="15"/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</row>
    <row r="152">
      <c r="A152" s="15"/>
      <c r="B152" s="15"/>
      <c r="C152" s="15"/>
      <c r="D152" s="15"/>
      <c r="E152" s="15"/>
      <c r="F152" s="15"/>
      <c r="G152" s="15"/>
      <c r="H152" s="15"/>
      <c r="I152" s="15"/>
      <c r="J152" s="15"/>
      <c r="K152" s="15"/>
      <c r="L152" s="15"/>
      <c r="M152" s="15"/>
      <c r="N152" s="15"/>
      <c r="O152" s="15"/>
      <c r="P152" s="15"/>
      <c r="Q152" s="15"/>
      <c r="R152" s="15"/>
      <c r="S152" s="15"/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</row>
    <row r="153">
      <c r="A153" s="15"/>
      <c r="B153" s="15"/>
      <c r="C153" s="15"/>
      <c r="D153" s="15"/>
      <c r="E153" s="15"/>
      <c r="F153" s="15"/>
      <c r="G153" s="15"/>
      <c r="H153" s="15"/>
      <c r="I153" s="15"/>
      <c r="J153" s="15"/>
      <c r="K153" s="15"/>
      <c r="L153" s="15"/>
      <c r="M153" s="15"/>
      <c r="N153" s="15"/>
      <c r="O153" s="15"/>
      <c r="P153" s="15"/>
      <c r="Q153" s="15"/>
      <c r="R153" s="15"/>
      <c r="S153" s="15"/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</row>
    <row r="154">
      <c r="A154" s="15"/>
      <c r="B154" s="15"/>
      <c r="C154" s="15"/>
      <c r="D154" s="15"/>
      <c r="E154" s="15"/>
      <c r="F154" s="15"/>
      <c r="G154" s="15"/>
      <c r="H154" s="15"/>
      <c r="I154" s="15"/>
      <c r="J154" s="15"/>
      <c r="K154" s="15"/>
      <c r="L154" s="15"/>
      <c r="M154" s="15"/>
      <c r="N154" s="15"/>
      <c r="O154" s="15"/>
      <c r="P154" s="15"/>
      <c r="Q154" s="15"/>
      <c r="R154" s="15"/>
      <c r="S154" s="15"/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</row>
    <row r="155">
      <c r="A155" s="15"/>
      <c r="B155" s="15"/>
      <c r="C155" s="15"/>
      <c r="D155" s="15"/>
      <c r="E155" s="15"/>
      <c r="F155" s="15"/>
      <c r="G155" s="15"/>
      <c r="H155" s="15"/>
      <c r="I155" s="15"/>
      <c r="J155" s="15"/>
      <c r="K155" s="15"/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</row>
    <row r="156">
      <c r="A156" s="15"/>
      <c r="B156" s="15"/>
      <c r="C156" s="15"/>
      <c r="D156" s="15"/>
      <c r="E156" s="15"/>
      <c r="F156" s="15"/>
      <c r="G156" s="15"/>
      <c r="H156" s="15"/>
      <c r="I156" s="15"/>
      <c r="J156" s="15"/>
      <c r="K156" s="15"/>
      <c r="L156" s="15"/>
      <c r="M156" s="15"/>
      <c r="N156" s="15"/>
      <c r="O156" s="15"/>
      <c r="P156" s="15"/>
      <c r="Q156" s="15"/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</row>
    <row r="157">
      <c r="A157" s="15"/>
      <c r="B157" s="15"/>
      <c r="C157" s="15"/>
      <c r="D157" s="15"/>
      <c r="E157" s="15"/>
      <c r="F157" s="15"/>
      <c r="G157" s="15"/>
      <c r="H157" s="15"/>
      <c r="I157" s="15"/>
      <c r="J157" s="15"/>
      <c r="K157" s="15"/>
      <c r="L157" s="15"/>
      <c r="M157" s="15"/>
      <c r="N157" s="15"/>
      <c r="O157" s="15"/>
      <c r="P157" s="15"/>
      <c r="Q157" s="15"/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</row>
    <row r="158">
      <c r="A158" s="15"/>
      <c r="B158" s="15"/>
      <c r="C158" s="15"/>
      <c r="D158" s="15"/>
      <c r="E158" s="15"/>
      <c r="F158" s="15"/>
      <c r="G158" s="15"/>
      <c r="H158" s="15"/>
      <c r="I158" s="15"/>
      <c r="J158" s="15"/>
      <c r="K158" s="15"/>
      <c r="L158" s="15"/>
      <c r="M158" s="15"/>
      <c r="N158" s="15"/>
      <c r="O158" s="15"/>
      <c r="P158" s="15"/>
      <c r="Q158" s="15"/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</row>
    <row r="159">
      <c r="A159" s="15"/>
      <c r="B159" s="15"/>
      <c r="C159" s="15"/>
      <c r="D159" s="15"/>
      <c r="E159" s="15"/>
      <c r="F159" s="15"/>
      <c r="G159" s="15"/>
      <c r="H159" s="15"/>
      <c r="I159" s="15"/>
      <c r="J159" s="15"/>
      <c r="K159" s="15"/>
      <c r="L159" s="15"/>
      <c r="M159" s="15"/>
      <c r="N159" s="15"/>
      <c r="O159" s="15"/>
      <c r="P159" s="15"/>
      <c r="Q159" s="15"/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</row>
    <row r="160">
      <c r="A160" s="15"/>
      <c r="B160" s="15"/>
      <c r="C160" s="15"/>
      <c r="D160" s="15"/>
      <c r="E160" s="15"/>
      <c r="F160" s="15"/>
      <c r="G160" s="15"/>
      <c r="H160" s="15"/>
      <c r="I160" s="15"/>
      <c r="J160" s="15"/>
      <c r="K160" s="15"/>
      <c r="L160" s="15"/>
      <c r="M160" s="15"/>
      <c r="N160" s="15"/>
      <c r="O160" s="15"/>
      <c r="P160" s="15"/>
      <c r="Q160" s="15"/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</row>
    <row r="161">
      <c r="A161" s="15"/>
      <c r="B161" s="15"/>
      <c r="C161" s="15"/>
      <c r="D161" s="15"/>
      <c r="E161" s="15"/>
      <c r="F161" s="15"/>
      <c r="G161" s="15"/>
      <c r="H161" s="15"/>
      <c r="I161" s="15"/>
      <c r="J161" s="15"/>
      <c r="K161" s="15"/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</row>
    <row r="162">
      <c r="A162" s="15"/>
      <c r="B162" s="15"/>
      <c r="C162" s="15"/>
      <c r="D162" s="15"/>
      <c r="E162" s="15"/>
      <c r="F162" s="15"/>
      <c r="G162" s="15"/>
      <c r="H162" s="15"/>
      <c r="I162" s="15"/>
      <c r="J162" s="15"/>
      <c r="K162" s="15"/>
      <c r="L162" s="15"/>
      <c r="M162" s="15"/>
      <c r="N162" s="15"/>
      <c r="O162" s="15"/>
      <c r="P162" s="15"/>
      <c r="Q162" s="15"/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</row>
    <row r="163">
      <c r="A163" s="15"/>
      <c r="B163" s="15"/>
      <c r="C163" s="15"/>
      <c r="D163" s="15"/>
      <c r="E163" s="15"/>
      <c r="F163" s="15"/>
      <c r="G163" s="15"/>
      <c r="H163" s="15"/>
      <c r="I163" s="15"/>
      <c r="J163" s="15"/>
      <c r="K163" s="15"/>
      <c r="L163" s="15"/>
      <c r="M163" s="15"/>
      <c r="N163" s="15"/>
      <c r="O163" s="15"/>
      <c r="P163" s="15"/>
      <c r="Q163" s="15"/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</row>
    <row r="164">
      <c r="A164" s="15"/>
      <c r="B164" s="15"/>
      <c r="C164" s="15"/>
      <c r="D164" s="15"/>
      <c r="E164" s="15"/>
      <c r="F164" s="15"/>
      <c r="G164" s="15"/>
      <c r="H164" s="15"/>
      <c r="I164" s="15"/>
      <c r="J164" s="15"/>
      <c r="K164" s="15"/>
      <c r="L164" s="15"/>
      <c r="M164" s="15"/>
      <c r="N164" s="15"/>
      <c r="O164" s="15"/>
      <c r="P164" s="15"/>
      <c r="Q164" s="15"/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</row>
    <row r="165">
      <c r="A165" s="15"/>
      <c r="B165" s="15"/>
      <c r="C165" s="15"/>
      <c r="D165" s="15"/>
      <c r="E165" s="15"/>
      <c r="F165" s="15"/>
      <c r="G165" s="15"/>
      <c r="H165" s="15"/>
      <c r="I165" s="15"/>
      <c r="J165" s="15"/>
      <c r="K165" s="15"/>
      <c r="L165" s="15"/>
      <c r="M165" s="15"/>
      <c r="N165" s="15"/>
      <c r="O165" s="15"/>
      <c r="P165" s="15"/>
      <c r="Q165" s="15"/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</row>
    <row r="166">
      <c r="A166" s="15"/>
      <c r="B166" s="15"/>
      <c r="C166" s="15"/>
      <c r="D166" s="15"/>
      <c r="E166" s="15"/>
      <c r="F166" s="15"/>
      <c r="G166" s="15"/>
      <c r="H166" s="15"/>
      <c r="I166" s="15"/>
      <c r="J166" s="15"/>
      <c r="K166" s="15"/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</row>
    <row r="167">
      <c r="A167" s="15"/>
      <c r="B167" s="15"/>
      <c r="C167" s="15"/>
      <c r="D167" s="15"/>
      <c r="E167" s="15"/>
      <c r="F167" s="15"/>
      <c r="G167" s="15"/>
      <c r="H167" s="15"/>
      <c r="I167" s="15"/>
      <c r="J167" s="15"/>
      <c r="K167" s="15"/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</row>
    <row r="168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</row>
    <row r="169">
      <c r="A169" s="15"/>
      <c r="B169" s="15"/>
      <c r="C169" s="15"/>
      <c r="D169" s="15"/>
      <c r="E169" s="15"/>
      <c r="F169" s="15"/>
      <c r="G169" s="15"/>
      <c r="H169" s="15"/>
      <c r="I169" s="15"/>
      <c r="J169" s="15"/>
      <c r="K169" s="15"/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</row>
    <row r="170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  <c r="L170" s="15"/>
      <c r="M170" s="15"/>
      <c r="N170" s="15"/>
      <c r="O170" s="15"/>
      <c r="P170" s="15"/>
      <c r="Q170" s="15"/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</row>
    <row r="171">
      <c r="A171" s="15"/>
      <c r="B171" s="15"/>
      <c r="C171" s="15"/>
      <c r="D171" s="15"/>
      <c r="E171" s="15"/>
      <c r="F171" s="15"/>
      <c r="G171" s="15"/>
      <c r="H171" s="15"/>
      <c r="I171" s="15"/>
      <c r="J171" s="15"/>
      <c r="K171" s="15"/>
      <c r="L171" s="15"/>
      <c r="M171" s="15"/>
      <c r="N171" s="15"/>
      <c r="O171" s="15"/>
      <c r="P171" s="15"/>
      <c r="Q171" s="15"/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</row>
    <row r="172">
      <c r="A172" s="15"/>
      <c r="B172" s="15"/>
      <c r="C172" s="15"/>
      <c r="D172" s="15"/>
      <c r="E172" s="15"/>
      <c r="F172" s="15"/>
      <c r="G172" s="15"/>
      <c r="H172" s="15"/>
      <c r="I172" s="15"/>
      <c r="J172" s="15"/>
      <c r="K172" s="15"/>
      <c r="L172" s="15"/>
      <c r="M172" s="15"/>
      <c r="N172" s="15"/>
      <c r="O172" s="15"/>
      <c r="P172" s="15"/>
      <c r="Q172" s="15"/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</row>
    <row r="173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</row>
    <row r="174">
      <c r="A174" s="15"/>
      <c r="B174" s="15"/>
      <c r="C174" s="15"/>
      <c r="D174" s="15"/>
      <c r="E174" s="15"/>
      <c r="F174" s="15"/>
      <c r="G174" s="15"/>
      <c r="H174" s="15"/>
      <c r="I174" s="15"/>
      <c r="J174" s="15"/>
      <c r="K174" s="15"/>
      <c r="L174" s="15"/>
      <c r="M174" s="15"/>
      <c r="N174" s="15"/>
      <c r="O174" s="15"/>
      <c r="P174" s="15"/>
      <c r="Q174" s="15"/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</row>
    <row r="175">
      <c r="A175" s="15"/>
      <c r="B175" s="15"/>
      <c r="C175" s="15"/>
      <c r="D175" s="15"/>
      <c r="E175" s="15"/>
      <c r="F175" s="15"/>
      <c r="G175" s="15"/>
      <c r="H175" s="15"/>
      <c r="I175" s="15"/>
      <c r="J175" s="15"/>
      <c r="K175" s="15"/>
      <c r="L175" s="15"/>
      <c r="M175" s="15"/>
      <c r="N175" s="15"/>
      <c r="O175" s="15"/>
      <c r="P175" s="15"/>
      <c r="Q175" s="15"/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</row>
    <row r="176">
      <c r="A176" s="15"/>
      <c r="B176" s="15"/>
      <c r="C176" s="15"/>
      <c r="D176" s="15"/>
      <c r="E176" s="15"/>
      <c r="F176" s="15"/>
      <c r="G176" s="15"/>
      <c r="H176" s="15"/>
      <c r="I176" s="15"/>
      <c r="J176" s="15"/>
      <c r="K176" s="15"/>
      <c r="L176" s="15"/>
      <c r="M176" s="15"/>
      <c r="N176" s="15"/>
      <c r="O176" s="15"/>
      <c r="P176" s="15"/>
      <c r="Q176" s="15"/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</row>
    <row r="177">
      <c r="A177" s="15"/>
      <c r="B177" s="15"/>
      <c r="C177" s="15"/>
      <c r="D177" s="15"/>
      <c r="E177" s="15"/>
      <c r="F177" s="15"/>
      <c r="G177" s="15"/>
      <c r="H177" s="15"/>
      <c r="I177" s="15"/>
      <c r="J177" s="15"/>
      <c r="K177" s="15"/>
      <c r="L177" s="15"/>
      <c r="M177" s="15"/>
      <c r="N177" s="15"/>
      <c r="O177" s="15"/>
      <c r="P177" s="15"/>
      <c r="Q177" s="15"/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</row>
    <row r="178">
      <c r="A178" s="15"/>
      <c r="B178" s="15"/>
      <c r="C178" s="15"/>
      <c r="D178" s="15"/>
      <c r="E178" s="15"/>
      <c r="F178" s="15"/>
      <c r="G178" s="15"/>
      <c r="H178" s="15"/>
      <c r="I178" s="15"/>
      <c r="J178" s="15"/>
      <c r="K178" s="15"/>
      <c r="L178" s="15"/>
      <c r="M178" s="15"/>
      <c r="N178" s="15"/>
      <c r="O178" s="15"/>
      <c r="P178" s="15"/>
      <c r="Q178" s="15"/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</row>
    <row r="179">
      <c r="A179" s="15"/>
      <c r="B179" s="15"/>
      <c r="C179" s="15"/>
      <c r="D179" s="15"/>
      <c r="E179" s="15"/>
      <c r="F179" s="15"/>
      <c r="G179" s="15"/>
      <c r="H179" s="15"/>
      <c r="I179" s="15"/>
      <c r="J179" s="15"/>
      <c r="K179" s="15"/>
      <c r="L179" s="15"/>
      <c r="M179" s="15"/>
      <c r="N179" s="15"/>
      <c r="O179" s="15"/>
      <c r="P179" s="15"/>
      <c r="Q179" s="15"/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</row>
    <row r="180">
      <c r="A180" s="15"/>
      <c r="B180" s="15"/>
      <c r="C180" s="15"/>
      <c r="D180" s="15"/>
      <c r="E180" s="15"/>
      <c r="F180" s="15"/>
      <c r="G180" s="15"/>
      <c r="H180" s="15"/>
      <c r="I180" s="15"/>
      <c r="J180" s="15"/>
      <c r="K180" s="15"/>
      <c r="L180" s="15"/>
      <c r="M180" s="15"/>
      <c r="N180" s="15"/>
      <c r="O180" s="15"/>
      <c r="P180" s="15"/>
      <c r="Q180" s="15"/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</row>
    <row r="181">
      <c r="A181" s="15"/>
      <c r="B181" s="15"/>
      <c r="C181" s="15"/>
      <c r="D181" s="15"/>
      <c r="E181" s="15"/>
      <c r="F181" s="15"/>
      <c r="G181" s="15"/>
      <c r="H181" s="15"/>
      <c r="I181" s="15"/>
      <c r="J181" s="15"/>
      <c r="K181" s="15"/>
      <c r="L181" s="15"/>
      <c r="M181" s="15"/>
      <c r="N181" s="15"/>
      <c r="O181" s="15"/>
      <c r="P181" s="15"/>
      <c r="Q181" s="15"/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</row>
    <row r="182">
      <c r="A182" s="15"/>
      <c r="B182" s="15"/>
      <c r="C182" s="15"/>
      <c r="D182" s="15"/>
      <c r="E182" s="15"/>
      <c r="F182" s="15"/>
      <c r="G182" s="15"/>
      <c r="H182" s="15"/>
      <c r="I182" s="15"/>
      <c r="J182" s="15"/>
      <c r="K182" s="15"/>
      <c r="L182" s="15"/>
      <c r="M182" s="15"/>
      <c r="N182" s="15"/>
      <c r="O182" s="15"/>
      <c r="P182" s="15"/>
      <c r="Q182" s="15"/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</row>
    <row r="183">
      <c r="A183" s="15"/>
      <c r="B183" s="15"/>
      <c r="C183" s="15"/>
      <c r="D183" s="15"/>
      <c r="E183" s="15"/>
      <c r="F183" s="15"/>
      <c r="G183" s="15"/>
      <c r="H183" s="15"/>
      <c r="I183" s="15"/>
      <c r="J183" s="15"/>
      <c r="K183" s="15"/>
      <c r="L183" s="15"/>
      <c r="M183" s="15"/>
      <c r="N183" s="15"/>
      <c r="O183" s="15"/>
      <c r="P183" s="15"/>
      <c r="Q183" s="15"/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</row>
    <row r="184">
      <c r="A184" s="15"/>
      <c r="B184" s="15"/>
      <c r="C184" s="15"/>
      <c r="D184" s="15"/>
      <c r="E184" s="15"/>
      <c r="F184" s="15"/>
      <c r="G184" s="15"/>
      <c r="H184" s="15"/>
      <c r="I184" s="15"/>
      <c r="J184" s="15"/>
      <c r="K184" s="15"/>
      <c r="L184" s="15"/>
      <c r="M184" s="15"/>
      <c r="N184" s="15"/>
      <c r="O184" s="15"/>
      <c r="P184" s="15"/>
      <c r="Q184" s="15"/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</row>
    <row r="185">
      <c r="A185" s="15"/>
      <c r="B185" s="15"/>
      <c r="C185" s="15"/>
      <c r="D185" s="15"/>
      <c r="E185" s="15"/>
      <c r="F185" s="15"/>
      <c r="G185" s="15"/>
      <c r="H185" s="15"/>
      <c r="I185" s="15"/>
      <c r="J185" s="15"/>
      <c r="K185" s="15"/>
      <c r="L185" s="15"/>
      <c r="M185" s="15"/>
      <c r="N185" s="15"/>
      <c r="O185" s="15"/>
      <c r="P185" s="15"/>
      <c r="Q185" s="15"/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</row>
    <row r="186">
      <c r="A186" s="15"/>
      <c r="B186" s="15"/>
      <c r="C186" s="15"/>
      <c r="D186" s="15"/>
      <c r="E186" s="15"/>
      <c r="F186" s="15"/>
      <c r="G186" s="15"/>
      <c r="H186" s="15"/>
      <c r="I186" s="15"/>
      <c r="J186" s="15"/>
      <c r="K186" s="15"/>
      <c r="L186" s="15"/>
      <c r="M186" s="15"/>
      <c r="N186" s="15"/>
      <c r="O186" s="15"/>
      <c r="P186" s="15"/>
      <c r="Q186" s="15"/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</row>
    <row r="187">
      <c r="A187" s="15"/>
      <c r="B187" s="15"/>
      <c r="C187" s="15"/>
      <c r="D187" s="15"/>
      <c r="E187" s="15"/>
      <c r="F187" s="15"/>
      <c r="G187" s="15"/>
      <c r="H187" s="15"/>
      <c r="I187" s="15"/>
      <c r="J187" s="15"/>
      <c r="K187" s="15"/>
      <c r="L187" s="15"/>
      <c r="M187" s="15"/>
      <c r="N187" s="15"/>
      <c r="O187" s="15"/>
      <c r="P187" s="15"/>
      <c r="Q187" s="15"/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</row>
    <row r="188">
      <c r="A188" s="15"/>
      <c r="B188" s="15"/>
      <c r="C188" s="15"/>
      <c r="D188" s="15"/>
      <c r="E188" s="15"/>
      <c r="F188" s="15"/>
      <c r="G188" s="15"/>
      <c r="H188" s="15"/>
      <c r="I188" s="15"/>
      <c r="J188" s="15"/>
      <c r="K188" s="15"/>
      <c r="L188" s="15"/>
      <c r="M188" s="15"/>
      <c r="N188" s="15"/>
      <c r="O188" s="15"/>
      <c r="P188" s="15"/>
      <c r="Q188" s="15"/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</row>
    <row r="189">
      <c r="A189" s="15"/>
      <c r="B189" s="15"/>
      <c r="C189" s="15"/>
      <c r="D189" s="15"/>
      <c r="E189" s="15"/>
      <c r="F189" s="15"/>
      <c r="G189" s="15"/>
      <c r="H189" s="15"/>
      <c r="I189" s="15"/>
      <c r="J189" s="15"/>
      <c r="K189" s="15"/>
      <c r="L189" s="15"/>
      <c r="M189" s="15"/>
      <c r="N189" s="15"/>
      <c r="O189" s="15"/>
      <c r="P189" s="15"/>
      <c r="Q189" s="15"/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</row>
    <row r="190">
      <c r="A190" s="15"/>
      <c r="B190" s="15"/>
      <c r="C190" s="15"/>
      <c r="D190" s="15"/>
      <c r="E190" s="15"/>
      <c r="F190" s="15"/>
      <c r="G190" s="15"/>
      <c r="H190" s="15"/>
      <c r="I190" s="15"/>
      <c r="J190" s="15"/>
      <c r="K190" s="15"/>
      <c r="L190" s="15"/>
      <c r="M190" s="15"/>
      <c r="N190" s="15"/>
      <c r="O190" s="15"/>
      <c r="P190" s="15"/>
      <c r="Q190" s="15"/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</row>
    <row r="191">
      <c r="A191" s="15"/>
      <c r="B191" s="15"/>
      <c r="C191" s="15"/>
      <c r="D191" s="15"/>
      <c r="E191" s="15"/>
      <c r="F191" s="15"/>
      <c r="G191" s="15"/>
      <c r="H191" s="15"/>
      <c r="I191" s="15"/>
      <c r="J191" s="15"/>
      <c r="K191" s="15"/>
      <c r="L191" s="15"/>
      <c r="M191" s="15"/>
      <c r="N191" s="15"/>
      <c r="O191" s="15"/>
      <c r="P191" s="15"/>
      <c r="Q191" s="15"/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</row>
    <row r="192">
      <c r="A192" s="15"/>
      <c r="B192" s="15"/>
      <c r="C192" s="15"/>
      <c r="D192" s="15"/>
      <c r="E192" s="15"/>
      <c r="F192" s="15"/>
      <c r="G192" s="15"/>
      <c r="H192" s="15"/>
      <c r="I192" s="15"/>
      <c r="J192" s="15"/>
      <c r="K192" s="15"/>
      <c r="L192" s="15"/>
      <c r="M192" s="15"/>
      <c r="N192" s="15"/>
      <c r="O192" s="15"/>
      <c r="P192" s="15"/>
      <c r="Q192" s="15"/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</row>
    <row r="193">
      <c r="A193" s="15"/>
      <c r="B193" s="15"/>
      <c r="C193" s="15"/>
      <c r="D193" s="15"/>
      <c r="E193" s="15"/>
      <c r="F193" s="15"/>
      <c r="G193" s="15"/>
      <c r="H193" s="15"/>
      <c r="I193" s="15"/>
      <c r="J193" s="15"/>
      <c r="K193" s="15"/>
      <c r="L193" s="15"/>
      <c r="M193" s="15"/>
      <c r="N193" s="15"/>
      <c r="O193" s="15"/>
      <c r="P193" s="15"/>
      <c r="Q193" s="15"/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</row>
    <row r="194">
      <c r="A194" s="15"/>
      <c r="B194" s="15"/>
      <c r="C194" s="15"/>
      <c r="D194" s="15"/>
      <c r="E194" s="15"/>
      <c r="F194" s="15"/>
      <c r="G194" s="15"/>
      <c r="H194" s="15"/>
      <c r="I194" s="15"/>
      <c r="J194" s="15"/>
      <c r="K194" s="15"/>
      <c r="L194" s="15"/>
      <c r="M194" s="15"/>
      <c r="N194" s="15"/>
      <c r="O194" s="15"/>
      <c r="P194" s="15"/>
      <c r="Q194" s="15"/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</row>
    <row r="195">
      <c r="A195" s="15"/>
      <c r="B195" s="15"/>
      <c r="C195" s="15"/>
      <c r="D195" s="15"/>
      <c r="E195" s="15"/>
      <c r="F195" s="15"/>
      <c r="G195" s="15"/>
      <c r="H195" s="15"/>
      <c r="I195" s="15"/>
      <c r="J195" s="15"/>
      <c r="K195" s="15"/>
      <c r="L195" s="15"/>
      <c r="M195" s="15"/>
      <c r="N195" s="15"/>
      <c r="O195" s="15"/>
      <c r="P195" s="15"/>
      <c r="Q195" s="15"/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</row>
    <row r="196">
      <c r="A196" s="15"/>
      <c r="B196" s="15"/>
      <c r="C196" s="15"/>
      <c r="D196" s="15"/>
      <c r="E196" s="15"/>
      <c r="F196" s="15"/>
      <c r="G196" s="15"/>
      <c r="H196" s="15"/>
      <c r="I196" s="15"/>
      <c r="J196" s="15"/>
      <c r="K196" s="15"/>
      <c r="L196" s="15"/>
      <c r="M196" s="15"/>
      <c r="N196" s="15"/>
      <c r="O196" s="15"/>
      <c r="P196" s="15"/>
      <c r="Q196" s="15"/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</row>
    <row r="197">
      <c r="A197" s="15"/>
      <c r="B197" s="15"/>
      <c r="C197" s="15"/>
      <c r="D197" s="15"/>
      <c r="E197" s="15"/>
      <c r="F197" s="15"/>
      <c r="G197" s="15"/>
      <c r="H197" s="15"/>
      <c r="I197" s="15"/>
      <c r="J197" s="15"/>
      <c r="K197" s="15"/>
      <c r="L197" s="15"/>
      <c r="M197" s="15"/>
      <c r="N197" s="15"/>
      <c r="O197" s="15"/>
      <c r="P197" s="15"/>
      <c r="Q197" s="15"/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</row>
    <row r="198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  <c r="Q198" s="15"/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</row>
    <row r="199">
      <c r="A199" s="15"/>
      <c r="B199" s="15"/>
      <c r="C199" s="15"/>
      <c r="D199" s="15"/>
      <c r="E199" s="15"/>
      <c r="F199" s="15"/>
      <c r="G199" s="15"/>
      <c r="H199" s="15"/>
      <c r="I199" s="15"/>
      <c r="J199" s="15"/>
      <c r="K199" s="15"/>
      <c r="L199" s="15"/>
      <c r="M199" s="15"/>
      <c r="N199" s="15"/>
      <c r="O199" s="15"/>
      <c r="P199" s="15"/>
      <c r="Q199" s="15"/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</row>
    <row r="200">
      <c r="A200" s="15"/>
      <c r="B200" s="15"/>
      <c r="C200" s="15"/>
      <c r="D200" s="15"/>
      <c r="E200" s="15"/>
      <c r="F200" s="15"/>
      <c r="G200" s="15"/>
      <c r="H200" s="15"/>
      <c r="I200" s="15"/>
      <c r="J200" s="15"/>
      <c r="K200" s="15"/>
      <c r="L200" s="15"/>
      <c r="M200" s="15"/>
      <c r="N200" s="15"/>
      <c r="O200" s="15"/>
      <c r="P200" s="15"/>
      <c r="Q200" s="15"/>
      <c r="R200" s="15"/>
      <c r="S200" s="15"/>
      <c r="T200" s="15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</row>
  </sheetData>
  <mergeCells>
    <mergeCell ref="A54:K54"/>
    <mergeCell ref="A45:C45"/>
    <mergeCell ref="A46:C46"/>
    <mergeCell ref="A47:C47"/>
    <mergeCell ref="A48:C48"/>
    <mergeCell ref="A52:K52"/>
    <mergeCell ref="A53:K53"/>
    <mergeCell ref="A39:B39"/>
    <mergeCell ref="C39:E39"/>
    <mergeCell ref="F39:H39"/>
    <mergeCell ref="I39:K39"/>
    <mergeCell ref="A40:B40"/>
    <mergeCell ref="C40:E40"/>
    <mergeCell ref="F40:H40"/>
    <mergeCell ref="I40:K40"/>
    <mergeCell ref="F37:H37"/>
    <mergeCell ref="I37:K37"/>
    <mergeCell ref="A38:B38"/>
    <mergeCell ref="C38:E38"/>
    <mergeCell ref="F38:H38"/>
    <mergeCell ref="I38:K38"/>
    <mergeCell ref="A25:C25"/>
    <mergeCell ref="A26:C26"/>
    <mergeCell ref="A27:C27"/>
    <mergeCell ref="A28:C28"/>
    <mergeCell ref="A29:C29"/>
    <mergeCell ref="A37:B37"/>
    <mergeCell ref="C37:E37"/>
    <mergeCell ref="A21:D21"/>
    <mergeCell ref="J21:K21"/>
    <mergeCell ref="A22:D22"/>
    <mergeCell ref="J22:K22"/>
    <mergeCell ref="A23:D23"/>
    <mergeCell ref="J23:K23"/>
    <mergeCell ref="A18:D20"/>
    <mergeCell ref="E18:G18"/>
    <mergeCell ref="H18:H20"/>
    <mergeCell ref="I18:I20"/>
    <mergeCell ref="E19:E20"/>
    <mergeCell ref="J19:K20"/>
    <mergeCell ref="I9:I10"/>
    <mergeCell ref="J9:J10"/>
    <mergeCell ref="K9:K10"/>
    <mergeCell ref="A11:C11"/>
    <mergeCell ref="A12:C12"/>
    <mergeCell ref="A13:C13"/>
    <mergeCell ref="A3:D3"/>
    <mergeCell ref="A4:D4"/>
    <mergeCell ref="A5:K5"/>
    <mergeCell ref="A6:K6"/>
    <mergeCell ref="A9:C10"/>
    <mergeCell ref="D9:D10"/>
    <mergeCell ref="E9:E10"/>
    <mergeCell ref="F9:F10"/>
    <mergeCell ref="G9:G10"/>
    <mergeCell ref="H9:H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