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2359-01-05-2" state="visible" r:id="rId1"/>
  </sheets>
</workbook>
</file>

<file path=xl/sharedStrings.xml><?xml version="1.0" encoding="utf-8"?>
<sst xmlns="http://schemas.openxmlformats.org/spreadsheetml/2006/main" count="54">
  <si>
    <t>公 開 類</t>
  </si>
  <si>
    <t>年  　報</t>
  </si>
  <si>
    <t>臺中市都市計畫土地使用分區面積</t>
  </si>
  <si>
    <t>都市計畫區別</t>
  </si>
  <si>
    <t>總計</t>
  </si>
  <si>
    <t>臺中市都市計畫</t>
  </si>
  <si>
    <t>豐潭雅神都市計畫</t>
  </si>
  <si>
    <t>大平霧都市計畫</t>
  </si>
  <si>
    <t>東勢都市計畫</t>
  </si>
  <si>
    <t>大甲都市計畫</t>
  </si>
  <si>
    <t>大甲（日南地區）都市計畫</t>
  </si>
  <si>
    <t>后里都市計畫</t>
  </si>
  <si>
    <t>新社都市計畫</t>
  </si>
  <si>
    <t>外埔都市計畫</t>
  </si>
  <si>
    <t>大安都市計畫</t>
  </si>
  <si>
    <t>烏日大肚地區都市計畫</t>
  </si>
  <si>
    <t>臺中市大坑風景特定區</t>
  </si>
  <si>
    <t>谷關風景特定區計畫</t>
  </si>
  <si>
    <t>梨山風景特定區計畫</t>
  </si>
  <si>
    <t>鐵砧山風景特定區計畫</t>
  </si>
  <si>
    <t>中部科學工業園區台中基地附近特定區計畫</t>
  </si>
  <si>
    <t>石岡水壩特定區計畫</t>
  </si>
  <si>
    <t>臺中港特定區計畫</t>
  </si>
  <si>
    <t xml:space="preserve"> 填表</t>
  </si>
  <si>
    <t>資料來源：本局城鄉計畫科依據當年度發布實施之計畫書圖資料彙整編製。</t>
  </si>
  <si>
    <t>填表說明：本表編製1份，並依統計法規定永久保存，資料透過網際網路上傳至「臺中市公務統計行政管理系統」與內政部國土管理署統計資料庫。</t>
  </si>
  <si>
    <t>次年2月底前編送</t>
  </si>
  <si>
    <t>中華民國113年底</t>
  </si>
  <si>
    <t xml:space="preserve"> 都　　市　　發　　展　　地　　區 </t>
  </si>
  <si>
    <t xml:space="preserve"> 計 </t>
  </si>
  <si>
    <t xml:space="preserve">住宅區 </t>
  </si>
  <si>
    <t xml:space="preserve">商業區 </t>
  </si>
  <si>
    <t xml:space="preserve">  審核</t>
  </si>
  <si>
    <t>工業區</t>
  </si>
  <si>
    <t>行政區</t>
  </si>
  <si>
    <t xml:space="preserve">文教區 </t>
  </si>
  <si>
    <t>公共設      施用地</t>
  </si>
  <si>
    <t>業務主管人員</t>
  </si>
  <si>
    <t>主辦統計人員</t>
  </si>
  <si>
    <t>特定專用區</t>
  </si>
  <si>
    <t xml:space="preserve"> 其他</t>
  </si>
  <si>
    <t>非　　都　　市　　發　　展　　地　　區</t>
  </si>
  <si>
    <t>編製機關</t>
  </si>
  <si>
    <t>表　　號</t>
  </si>
  <si>
    <t>農業區</t>
  </si>
  <si>
    <t xml:space="preserve">保護區 </t>
  </si>
  <si>
    <t xml:space="preserve">  機關首長</t>
  </si>
  <si>
    <t>臺中市政府都市發展局</t>
  </si>
  <si>
    <t>11920-01-05-2</t>
  </si>
  <si>
    <t>風景區</t>
  </si>
  <si>
    <t>河川區</t>
  </si>
  <si>
    <t>單位:公頃</t>
  </si>
  <si>
    <t>其他</t>
  </si>
  <si>
    <t>編製日期：民國114年2月24日</t>
  </si>
</sst>
</file>

<file path=xl/styles.xml><?xml version="1.0" encoding="utf-8"?>
<styleSheet xmlns="http://schemas.openxmlformats.org/spreadsheetml/2006/main">
  <numFmts count="3">
    <numFmt formatCode="_-* #,##0.00_-;\-* #,##0.00_-;_-* &quot;-&quot;??_-;_-@_-" numFmtId="197"/>
    <numFmt formatCode="0.0000" numFmtId="198"/>
    <numFmt formatCode="_-* #,##0.0000_-;\-* #,##0.0000_-;_-* &quot;-&quot;????_-;_-@_-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3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4" borderId="4" xfId="0" applyFont="true" applyBorder="true">
      <alignment horizontal="center" vertical="center"/>
    </xf>
    <xf numFmtId="0" fontId="5" borderId="4" xfId="0" applyFont="true" applyBorder="true">
      <alignment vertical="center"/>
    </xf>
    <xf numFmtId="0" fontId="5" borderId="2" xfId="0" applyFont="true" applyBorder="true">
      <alignment vertical="center"/>
    </xf>
    <xf numFmtId="0" fontId="5" borderId="0" xfId="0" applyFont="true">
      <alignment vertical="center"/>
    </xf>
    <xf numFmtId="0" fontId="3" borderId="0" xfId="0" applyFont="true"/>
    <xf numFmtId="0" fontId="1" borderId="0" xfId="0" applyFont="true">
      <alignment vertical="center"/>
    </xf>
    <xf numFmtId="0" fontId="6" borderId="5" xfId="0" applyFont="true" applyBorder="true"/>
    <xf numFmtId="0" fontId="1" borderId="6" xfId="0" applyFont="true" applyBorder="true">
      <alignment vertical="center"/>
    </xf>
    <xf numFmtId="49" fontId="5" borderId="3" xfId="0" applyNumberFormat="true" applyFont="true" applyBorder="true">
      <alignment horizontal="center" vertical="center"/>
    </xf>
    <xf numFmtId="0" fontId="7" borderId="1" xfId="0" applyFont="true" applyBorder="true">
      <alignment horizontal="center" vertical="center"/>
    </xf>
    <xf numFmtId="197" fontId="5" borderId="1" xfId="0" applyNumberFormat="true" applyFont="true" applyBorder="true">
      <alignment vertical="center"/>
    </xf>
    <xf numFmtId="198" fontId="5" borderId="2" xfId="0" applyNumberFormat="true" applyFont="true" applyBorder="true">
      <alignment vertical="center"/>
    </xf>
    <xf numFmtId="0" fontId="6" borderId="0" xfId="0" applyFont="true"/>
    <xf numFmtId="199" fontId="6" borderId="0" xfId="0" applyNumberFormat="true" applyFont="true"/>
    <xf numFmtId="0" fontId="5" borderId="3" xfId="0" applyFont="true" applyBorder="true">
      <alignment vertical="center"/>
    </xf>
    <xf numFmtId="49" fontId="7" borderId="3" xfId="0" applyNumberFormat="true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5" borderId="1" xfId="0" applyNumberFormat="true" applyFont="true" applyBorder="true"/>
    <xf numFmtId="197" fontId="5" fillId="2" borderId="1" xfId="0" applyNumberFormat="true" applyFont="true" applyFill="true" applyBorder="true"/>
    <xf numFmtId="197" fontId="5" borderId="1" xfId="0" applyNumberFormat="true" applyFont="true" applyBorder="true">
      <alignment horizontal="center"/>
    </xf>
    <xf numFmtId="197" fontId="5" fillId="2" borderId="1" xfId="0" applyNumberFormat="true" applyFont="true" applyFill="true" applyBorder="true">
      <alignment horizontal="center"/>
    </xf>
    <xf numFmtId="0" fontId="7" borderId="0" xfId="0" applyFont="true">
      <alignment vertical="center"/>
    </xf>
    <xf numFmtId="0" fontId="7" borderId="3" xfId="0" applyFont="true" applyBorder="true">
      <alignment vertical="center"/>
    </xf>
    <xf numFmtId="0" fontId="6" borderId="7" xfId="0" applyFont="true" applyBorder="true"/>
    <xf numFmtId="0" fontId="5" borderId="8" xfId="0" applyFont="true" applyBorder="true">
      <alignment vertical="center"/>
    </xf>
    <xf numFmtId="0" fontId="6" borderId="3" xfId="0" applyFont="true" applyBorder="true"/>
    <xf numFmtId="0" fontId="2" borderId="9" xfId="0" applyFont="true" applyBorder="true">
      <alignment horizontal="center" vertical="center"/>
    </xf>
    <xf numFmtId="0" fontId="5" borderId="8" xfId="0" applyFont="true" applyBorder="true">
      <alignment horizontal="right" vertical="center"/>
    </xf>
    <xf numFmtId="0" fontId="5" borderId="2" xfId="0" applyFont="true" applyBorder="true">
      <alignment horizontal="right" vertical="top"/>
    </xf>
    <xf numFmtId="0" fontId="5" borderId="5" xfId="0" applyFont="true" applyBorder="true">
      <alignment vertical="center"/>
    </xf>
    <xf numFmtId="0" fontId="8" borderId="5" xfId="0" applyFont="true" applyBorder="true"/>
    <xf numFmtId="0" fontId="3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T200"/>
  <sheetViews>
    <sheetView zoomScale="100" topLeftCell="A1" workbookViewId="0" showGridLines="true" showRowColHeaders="true" view="normal">
      <selection activeCell="Q7" sqref="Q7:Q7"/>
    </sheetView>
  </sheetViews>
  <sheetFormatPr customHeight="false" defaultColWidth="9.28125" defaultRowHeight="15"/>
  <cols>
    <col min="1" max="1" bestFit="false" customWidth="true" width="40.32421875" hidden="false" outlineLevel="0"/>
    <col min="2" max="3" bestFit="false" customWidth="true" width="15.19140625" hidden="false" outlineLevel="0"/>
    <col min="4" max="4" bestFit="false" customWidth="true" width="14.94140625" hidden="false" outlineLevel="0"/>
    <col min="5" max="5" bestFit="false" customWidth="true" width="13.44140625" hidden="false" outlineLevel="0"/>
    <col min="6" max="6" bestFit="false" customWidth="true" width="14.94140625" hidden="false" outlineLevel="0"/>
    <col min="7" max="7" bestFit="false" customWidth="true" width="11.44140625" hidden="false" outlineLevel="0"/>
    <col min="8" max="8" bestFit="false" customWidth="true" width="12.19140625" hidden="false" outlineLevel="0"/>
    <col min="9" max="9" bestFit="false" customWidth="true" width="14.19140625" hidden="false" outlineLevel="0"/>
    <col min="10" max="10" bestFit="false" customWidth="true" width="13.32421875" hidden="false" outlineLevel="0"/>
    <col min="11" max="11" bestFit="false" customWidth="true" width="12.19140625" hidden="false" outlineLevel="0"/>
    <col min="12" max="13" bestFit="false" customWidth="true" width="16.19140625" hidden="false" outlineLevel="0"/>
    <col min="14" max="14" bestFit="false" customWidth="true" width="14.94140625" hidden="false" outlineLevel="0"/>
    <col min="15" max="15" bestFit="false" customWidth="true" width="13.32421875" hidden="false" outlineLevel="0"/>
    <col min="16" max="17" bestFit="false" customWidth="true" width="12.19140625" hidden="false" outlineLevel="0"/>
  </cols>
  <sheetData>
    <row r="1" ht="16.5" customHeight="true">
      <c r="A1" s="1" t="s">
        <v>0</v>
      </c>
      <c r="B1" s="10"/>
      <c r="C1" s="16"/>
      <c r="D1" s="16"/>
      <c r="E1" s="16"/>
      <c r="F1" s="16"/>
      <c r="G1" s="16"/>
      <c r="H1" s="7"/>
      <c r="I1" s="7"/>
      <c r="J1" s="25"/>
      <c r="K1" s="16"/>
      <c r="L1" s="27"/>
      <c r="M1" s="1" t="s">
        <v>42</v>
      </c>
      <c r="N1" s="13"/>
      <c r="O1" s="1" t="s">
        <v>47</v>
      </c>
      <c r="P1" s="13"/>
      <c r="Q1" s="13"/>
      <c r="R1" s="33"/>
    </row>
    <row r="2" ht="16.5" customHeight="true">
      <c r="A2" s="1" t="s">
        <v>1</v>
      </c>
      <c r="B2" s="11" t="s">
        <v>26</v>
      </c>
      <c r="C2" s="18"/>
      <c r="D2" s="18"/>
      <c r="E2" s="18"/>
      <c r="F2" s="18"/>
      <c r="G2" s="18"/>
      <c r="H2" s="18"/>
      <c r="I2" s="18"/>
      <c r="J2" s="26"/>
      <c r="K2" s="18"/>
      <c r="L2" s="28"/>
      <c r="M2" s="1" t="s">
        <v>43</v>
      </c>
      <c r="N2" s="13"/>
      <c r="O2" s="1" t="s">
        <v>48</v>
      </c>
      <c r="P2" s="13"/>
      <c r="Q2" s="13"/>
      <c r="R2" s="33"/>
    </row>
    <row r="3" ht="16.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0"/>
      <c r="R3" s="34"/>
    </row>
    <row r="4" ht="16.5" customHeight="true">
      <c r="A4" s="3"/>
      <c r="B4" s="12" t="s">
        <v>27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29"/>
      <c r="N4" s="29"/>
      <c r="O4" s="29"/>
      <c r="P4" s="29"/>
      <c r="Q4" s="31" t="s">
        <v>51</v>
      </c>
      <c r="R4" s="34"/>
    </row>
    <row r="5" ht="20.1" customHeight="true">
      <c r="A5" s="4" t="s">
        <v>3</v>
      </c>
      <c r="B5" s="1" t="s">
        <v>4</v>
      </c>
      <c r="C5" s="1" t="s">
        <v>28</v>
      </c>
      <c r="D5" s="1"/>
      <c r="E5" s="1"/>
      <c r="F5" s="1"/>
      <c r="G5" s="1"/>
      <c r="H5" s="1"/>
      <c r="I5" s="1"/>
      <c r="J5" s="1"/>
      <c r="K5" s="1"/>
      <c r="L5" s="1" t="s">
        <v>41</v>
      </c>
      <c r="M5" s="1"/>
      <c r="N5" s="1"/>
      <c r="O5" s="1"/>
      <c r="P5" s="1"/>
      <c r="Q5" s="1"/>
      <c r="R5" s="35"/>
    </row>
    <row r="6" ht="38.25" customHeight="true">
      <c r="A6" s="4"/>
      <c r="B6" s="13"/>
      <c r="C6" s="20" t="s">
        <v>29</v>
      </c>
      <c r="D6" s="20" t="s">
        <v>30</v>
      </c>
      <c r="E6" s="20" t="s">
        <v>31</v>
      </c>
      <c r="F6" s="20" t="s">
        <v>33</v>
      </c>
      <c r="G6" s="20" t="s">
        <v>34</v>
      </c>
      <c r="H6" s="20" t="s">
        <v>35</v>
      </c>
      <c r="I6" s="20" t="s">
        <v>36</v>
      </c>
      <c r="J6" s="20" t="s">
        <v>39</v>
      </c>
      <c r="K6" s="20" t="s">
        <v>40</v>
      </c>
      <c r="L6" s="20" t="s">
        <v>29</v>
      </c>
      <c r="M6" s="20" t="s">
        <v>44</v>
      </c>
      <c r="N6" s="20" t="s">
        <v>45</v>
      </c>
      <c r="O6" s="20" t="s">
        <v>49</v>
      </c>
      <c r="P6" s="20" t="s">
        <v>50</v>
      </c>
      <c r="Q6" s="20" t="s">
        <v>52</v>
      </c>
      <c r="R6" s="34"/>
    </row>
    <row r="7" ht="14.1" customHeight="true">
      <c r="A7" s="5" t="s">
        <v>4</v>
      </c>
      <c r="B7" s="14" t="n">
        <f>SUM(B8:B25)</f>
        <v>53870.98</v>
      </c>
      <c r="C7" s="14" t="n">
        <f>SUM(C8:C25)</f>
        <v>33682.36</v>
      </c>
      <c r="D7" s="14" t="n">
        <f>SUM(D8:D25)</f>
        <v>10028.72</v>
      </c>
      <c r="E7" s="14" t="n">
        <f>SUM(E8:E25)</f>
        <v>1047.56</v>
      </c>
      <c r="F7" s="14" t="n">
        <f>SUM(F8:F25)</f>
        <v>2628.75</v>
      </c>
      <c r="G7" s="14" t="n">
        <f>SUM(G8:G25)</f>
        <v>0</v>
      </c>
      <c r="H7" s="14" t="n">
        <f>SUM(H8:H25)</f>
        <v>304.06</v>
      </c>
      <c r="I7" s="14" t="n">
        <f>SUM(I8:I25)</f>
        <v>11814.19</v>
      </c>
      <c r="J7" s="14" t="n">
        <f>SUM(J8:J25)</f>
        <v>7552.65</v>
      </c>
      <c r="K7" s="14" t="n">
        <f>SUM(K8:K25)</f>
        <v>306.43</v>
      </c>
      <c r="L7" s="14" t="n">
        <f>SUM(L8:L25)</f>
        <v>20188.62</v>
      </c>
      <c r="M7" s="14" t="n">
        <f>SUM(M8:M25)</f>
        <v>15557.04</v>
      </c>
      <c r="N7" s="14" t="n">
        <f>SUM(N8:N25)</f>
        <v>3161.49</v>
      </c>
      <c r="O7" s="14" t="n">
        <f>SUM(O8:O25)</f>
        <v>382.24</v>
      </c>
      <c r="P7" s="14" t="n">
        <f>SUM(P8:P25)</f>
        <v>1052.77</v>
      </c>
      <c r="Q7" s="14" t="n">
        <f>SUM(Q8:Q25)</f>
        <v>35.08</v>
      </c>
      <c r="R7" s="34"/>
    </row>
    <row r="8" ht="17.25" customHeight="true">
      <c r="A8" s="5" t="s">
        <v>5</v>
      </c>
      <c r="B8" s="14" t="n">
        <f>C8+L8</f>
        <v>11391.9</v>
      </c>
      <c r="C8" s="14" t="n">
        <f>SUM(D8:K8)</f>
        <v>9911.25</v>
      </c>
      <c r="D8" s="21" t="n">
        <v>3999.02</v>
      </c>
      <c r="E8" s="21" t="n">
        <v>576.86</v>
      </c>
      <c r="F8" s="21" t="n">
        <v>741.75</v>
      </c>
      <c r="G8" s="23" t="n">
        <v>0</v>
      </c>
      <c r="H8" s="21" t="n">
        <v>257.11</v>
      </c>
      <c r="I8" s="21" t="n">
        <v>4027.44</v>
      </c>
      <c r="J8" s="21" t="n">
        <v>309.07</v>
      </c>
      <c r="K8" s="21" t="n">
        <v>0</v>
      </c>
      <c r="L8" s="21" t="n">
        <v>1480.65</v>
      </c>
      <c r="M8" s="21" t="n">
        <v>1337.16</v>
      </c>
      <c r="N8" s="21" t="n">
        <v>0</v>
      </c>
      <c r="O8" s="21" t="n">
        <v>5.93</v>
      </c>
      <c r="P8" s="21" t="n">
        <v>131.52</v>
      </c>
      <c r="Q8" s="21" t="n">
        <v>6.04</v>
      </c>
      <c r="R8" s="35"/>
    </row>
    <row r="9" ht="15.75" customHeight="true">
      <c r="A9" s="5" t="s">
        <v>6</v>
      </c>
      <c r="B9" s="14" t="n">
        <f>C9+L9</f>
        <v>6055.34</v>
      </c>
      <c r="C9" s="14" t="n">
        <f>SUM(D9:K9)</f>
        <v>2629.17</v>
      </c>
      <c r="D9" s="21" t="n">
        <v>1151.57</v>
      </c>
      <c r="E9" s="21" t="n">
        <v>112.93</v>
      </c>
      <c r="F9" s="21" t="n">
        <v>438.59</v>
      </c>
      <c r="G9" s="23" t="n">
        <v>0</v>
      </c>
      <c r="H9" s="23" t="n">
        <v>4.04</v>
      </c>
      <c r="I9" s="21" t="n">
        <v>881.01</v>
      </c>
      <c r="J9" s="21" t="n">
        <v>36.25</v>
      </c>
      <c r="K9" s="21" t="n">
        <v>4.78</v>
      </c>
      <c r="L9" s="21" t="n">
        <v>3426.17</v>
      </c>
      <c r="M9" s="21" t="n">
        <v>3333.91</v>
      </c>
      <c r="N9" s="21" t="n">
        <v>35.91</v>
      </c>
      <c r="O9" s="21" t="n">
        <v>0</v>
      </c>
      <c r="P9" s="21" t="n">
        <v>38.7</v>
      </c>
      <c r="Q9" s="21" t="n">
        <v>17.65</v>
      </c>
      <c r="R9" s="35"/>
    </row>
    <row r="10" ht="15.75" customHeight="true">
      <c r="A10" s="5" t="s">
        <v>7</v>
      </c>
      <c r="B10" s="14" t="n">
        <f>C10+L10</f>
        <v>2759.18</v>
      </c>
      <c r="C10" s="14" t="n">
        <f>SUM(D10:K10)</f>
        <v>2227.28</v>
      </c>
      <c r="D10" s="22" t="n">
        <v>954.2</v>
      </c>
      <c r="E10" s="22" t="n">
        <v>74.76</v>
      </c>
      <c r="F10" s="22" t="n">
        <v>312</v>
      </c>
      <c r="G10" s="24" t="n">
        <v>0</v>
      </c>
      <c r="H10" s="22" t="n">
        <v>0.53</v>
      </c>
      <c r="I10" s="22" t="n">
        <v>872.24</v>
      </c>
      <c r="J10" s="22" t="n">
        <v>13.55</v>
      </c>
      <c r="K10" s="22" t="n">
        <v>0</v>
      </c>
      <c r="L10" s="21" t="n">
        <v>531.9</v>
      </c>
      <c r="M10" s="22" t="n">
        <v>324.05</v>
      </c>
      <c r="N10" s="22" t="n">
        <v>30.55</v>
      </c>
      <c r="O10" s="22" t="n">
        <v>0</v>
      </c>
      <c r="P10" s="22" t="n">
        <v>177.3</v>
      </c>
      <c r="Q10" s="22" t="n">
        <v>0</v>
      </c>
      <c r="R10" s="35"/>
    </row>
    <row r="11" ht="15.75" customHeight="true">
      <c r="A11" s="5" t="s">
        <v>8</v>
      </c>
      <c r="B11" s="14" t="n">
        <f>C11+L11</f>
        <v>1005.47</v>
      </c>
      <c r="C11" s="14" t="n">
        <f>SUM(D11:K11)</f>
        <v>468.27</v>
      </c>
      <c r="D11" s="21" t="n">
        <v>197.01</v>
      </c>
      <c r="E11" s="21" t="n">
        <v>20.41</v>
      </c>
      <c r="F11" s="21" t="n">
        <v>38.32</v>
      </c>
      <c r="G11" s="23" t="n">
        <v>0</v>
      </c>
      <c r="H11" s="23" t="n">
        <v>8.38</v>
      </c>
      <c r="I11" s="21" t="n">
        <v>185.08</v>
      </c>
      <c r="J11" s="21" t="n">
        <v>19.07</v>
      </c>
      <c r="K11" s="23" t="n">
        <v>0</v>
      </c>
      <c r="L11" s="21" t="n">
        <v>537.2</v>
      </c>
      <c r="M11" s="21" t="n">
        <v>408.41</v>
      </c>
      <c r="N11" s="21" t="n">
        <v>69.44</v>
      </c>
      <c r="O11" s="21" t="n">
        <v>0</v>
      </c>
      <c r="P11" s="21" t="n">
        <v>59.35</v>
      </c>
      <c r="Q11" s="21" t="n">
        <v>0</v>
      </c>
      <c r="R11" s="35"/>
    </row>
    <row r="12" ht="15.75" customHeight="true">
      <c r="A12" s="5" t="s">
        <v>9</v>
      </c>
      <c r="B12" s="14" t="n">
        <f>C12+L12</f>
        <v>711.61</v>
      </c>
      <c r="C12" s="14" t="n">
        <f>SUM(D12:K12)</f>
        <v>442.9</v>
      </c>
      <c r="D12" s="21" t="n">
        <v>152.03</v>
      </c>
      <c r="E12" s="21" t="n">
        <v>15.65</v>
      </c>
      <c r="F12" s="21" t="n">
        <v>91.53</v>
      </c>
      <c r="G12" s="23" t="n">
        <v>0</v>
      </c>
      <c r="H12" s="23" t="n">
        <v>3.11</v>
      </c>
      <c r="I12" s="21" t="n">
        <v>179.48</v>
      </c>
      <c r="J12" s="21" t="n">
        <v>0.97</v>
      </c>
      <c r="K12" s="23" t="n">
        <v>0.13</v>
      </c>
      <c r="L12" s="21" t="n">
        <v>268.71</v>
      </c>
      <c r="M12" s="21" t="n">
        <v>268.71</v>
      </c>
      <c r="N12" s="21" t="n">
        <v>0</v>
      </c>
      <c r="O12" s="21" t="n">
        <v>0</v>
      </c>
      <c r="P12" s="21" t="n">
        <v>0</v>
      </c>
      <c r="Q12" s="21" t="n">
        <v>0</v>
      </c>
      <c r="R12" s="35"/>
    </row>
    <row r="13" ht="15.75" customHeight="true">
      <c r="A13" s="5" t="s">
        <v>10</v>
      </c>
      <c r="B13" s="14" t="n">
        <f>C13+L13</f>
        <v>306.35</v>
      </c>
      <c r="C13" s="14" t="n">
        <f>SUM(D13:K13)</f>
        <v>126.62</v>
      </c>
      <c r="D13" s="21" t="n">
        <v>55.61</v>
      </c>
      <c r="E13" s="21" t="n">
        <v>10.43</v>
      </c>
      <c r="F13" s="21" t="n">
        <v>4.11</v>
      </c>
      <c r="G13" s="23" t="n">
        <v>0</v>
      </c>
      <c r="H13" s="23" t="n">
        <v>0</v>
      </c>
      <c r="I13" s="21" t="n">
        <v>55.78</v>
      </c>
      <c r="J13" s="21" t="n">
        <v>0.69</v>
      </c>
      <c r="K13" s="23" t="n">
        <v>0</v>
      </c>
      <c r="L13" s="21" t="n">
        <v>179.73</v>
      </c>
      <c r="M13" s="21" t="n">
        <v>178.95</v>
      </c>
      <c r="N13" s="21" t="n">
        <v>0</v>
      </c>
      <c r="O13" s="21" t="n">
        <v>0</v>
      </c>
      <c r="P13" s="21" t="n">
        <v>0.78</v>
      </c>
      <c r="Q13" s="21" t="n">
        <v>0</v>
      </c>
      <c r="R13" s="35"/>
    </row>
    <row r="14" ht="15.75" customHeight="true">
      <c r="A14" s="5" t="s">
        <v>11</v>
      </c>
      <c r="B14" s="14" t="n">
        <f>C14+L14</f>
        <v>664.85</v>
      </c>
      <c r="C14" s="14" t="n">
        <f>SUM(D14:K14)</f>
        <v>412.91</v>
      </c>
      <c r="D14" s="21" t="n">
        <v>120.71</v>
      </c>
      <c r="E14" s="21" t="n">
        <v>9.39</v>
      </c>
      <c r="F14" s="21" t="n">
        <v>77.26</v>
      </c>
      <c r="G14" s="23" t="n">
        <v>0</v>
      </c>
      <c r="H14" s="23" t="n">
        <v>0</v>
      </c>
      <c r="I14" s="22" t="n">
        <v>161.95</v>
      </c>
      <c r="J14" s="23" t="n">
        <v>43.6</v>
      </c>
      <c r="K14" s="23" t="n">
        <v>0</v>
      </c>
      <c r="L14" s="21" t="n">
        <v>251.94</v>
      </c>
      <c r="M14" s="21" t="n">
        <v>251.29</v>
      </c>
      <c r="N14" s="21" t="n">
        <v>0</v>
      </c>
      <c r="O14" s="21" t="n">
        <v>0</v>
      </c>
      <c r="P14" s="21" t="n">
        <v>0.65</v>
      </c>
      <c r="Q14" s="21" t="n">
        <v>0</v>
      </c>
      <c r="R14" s="35"/>
    </row>
    <row r="15" ht="15.75" customHeight="true">
      <c r="A15" s="5" t="s">
        <v>12</v>
      </c>
      <c r="B15" s="14" t="n">
        <f>C15+L15</f>
        <v>203.78</v>
      </c>
      <c r="C15" s="14" t="n">
        <f>SUM(D15:K15)</f>
        <v>72.21</v>
      </c>
      <c r="D15" s="21" t="n">
        <v>24.31</v>
      </c>
      <c r="E15" s="21" t="n">
        <v>1.65</v>
      </c>
      <c r="F15" s="21" t="n">
        <v>13.94</v>
      </c>
      <c r="G15" s="23" t="n">
        <v>0</v>
      </c>
      <c r="H15" s="21" t="n">
        <v>0</v>
      </c>
      <c r="I15" s="21" t="n">
        <v>32.28</v>
      </c>
      <c r="J15" s="21" t="n">
        <v>0.03</v>
      </c>
      <c r="K15" s="23" t="n">
        <v>0</v>
      </c>
      <c r="L15" s="21" t="n">
        <v>131.57</v>
      </c>
      <c r="M15" s="21" t="n">
        <v>131.57</v>
      </c>
      <c r="N15" s="21" t="n">
        <v>0</v>
      </c>
      <c r="O15" s="21" t="n">
        <v>0</v>
      </c>
      <c r="P15" s="21" t="n">
        <v>0</v>
      </c>
      <c r="Q15" s="21" t="n">
        <v>0</v>
      </c>
      <c r="R15" s="35"/>
    </row>
    <row r="16" ht="15.75" customHeight="true">
      <c r="A16" s="5" t="s">
        <v>13</v>
      </c>
      <c r="B16" s="14" t="n">
        <f>C16+L16</f>
        <v>124.17</v>
      </c>
      <c r="C16" s="14" t="n">
        <f>SUM(D16:K16)</f>
        <v>51.37</v>
      </c>
      <c r="D16" s="21" t="n">
        <v>29.38</v>
      </c>
      <c r="E16" s="21" t="n">
        <v>1.41</v>
      </c>
      <c r="F16" s="21" t="n">
        <v>0</v>
      </c>
      <c r="G16" s="23" t="n">
        <v>0</v>
      </c>
      <c r="H16" s="21" t="n">
        <v>0</v>
      </c>
      <c r="I16" s="21" t="n">
        <v>20.36</v>
      </c>
      <c r="J16" s="21" t="n">
        <v>0.22</v>
      </c>
      <c r="K16" s="21" t="n">
        <v>0</v>
      </c>
      <c r="L16" s="21" t="n">
        <v>72.8</v>
      </c>
      <c r="M16" s="21" t="n">
        <v>70.9</v>
      </c>
      <c r="N16" s="21" t="n">
        <v>0</v>
      </c>
      <c r="O16" s="21" t="n">
        <v>0</v>
      </c>
      <c r="P16" s="21" t="n">
        <v>1.9</v>
      </c>
      <c r="Q16" s="21" t="n">
        <v>0</v>
      </c>
      <c r="R16" s="35"/>
    </row>
    <row r="17" ht="15.75" customHeight="true">
      <c r="A17" s="5" t="s">
        <v>14</v>
      </c>
      <c r="B17" s="14" t="n">
        <f>C17+L17</f>
        <v>191.42</v>
      </c>
      <c r="C17" s="14" t="n">
        <f>SUM(D17:K17)</f>
        <v>39.47</v>
      </c>
      <c r="D17" s="21" t="n">
        <v>20.61</v>
      </c>
      <c r="E17" s="21" t="n">
        <v>0.59</v>
      </c>
      <c r="F17" s="21" t="n">
        <v>4.52</v>
      </c>
      <c r="G17" s="23" t="n">
        <v>0</v>
      </c>
      <c r="H17" s="23" t="n">
        <v>0</v>
      </c>
      <c r="I17" s="21" t="n">
        <v>12.75</v>
      </c>
      <c r="J17" s="21" t="n">
        <v>1</v>
      </c>
      <c r="K17" s="23" t="n">
        <v>0</v>
      </c>
      <c r="L17" s="21" t="n">
        <v>151.95</v>
      </c>
      <c r="M17" s="21" t="n">
        <v>151.95</v>
      </c>
      <c r="N17" s="21" t="n">
        <v>0</v>
      </c>
      <c r="O17" s="21" t="n">
        <v>0</v>
      </c>
      <c r="P17" s="21" t="n">
        <v>0</v>
      </c>
      <c r="Q17" s="21" t="n">
        <v>0</v>
      </c>
      <c r="R17" s="35"/>
    </row>
    <row r="18" ht="15.75" customHeight="true">
      <c r="A18" s="5" t="s">
        <v>15</v>
      </c>
      <c r="B18" s="14" t="n">
        <f>C18+L18</f>
        <v>2703.68</v>
      </c>
      <c r="C18" s="14" t="n">
        <f>SUM(D18:K18)</f>
        <v>1559.04</v>
      </c>
      <c r="D18" s="21" t="n">
        <v>522.52</v>
      </c>
      <c r="E18" s="21" t="n">
        <v>71.74</v>
      </c>
      <c r="F18" s="21" t="n">
        <v>228.66</v>
      </c>
      <c r="G18" s="23" t="n">
        <v>0</v>
      </c>
      <c r="H18" s="23" t="n">
        <v>3.47</v>
      </c>
      <c r="I18" s="21" t="n">
        <v>649.82</v>
      </c>
      <c r="J18" s="21" t="n">
        <v>82.83</v>
      </c>
      <c r="K18" s="23" t="n">
        <v>0</v>
      </c>
      <c r="L18" s="21" t="n">
        <v>1144.64</v>
      </c>
      <c r="M18" s="21" t="n">
        <v>963.24</v>
      </c>
      <c r="N18" s="21" t="n">
        <v>0</v>
      </c>
      <c r="O18" s="21" t="n">
        <v>0</v>
      </c>
      <c r="P18" s="21" t="n">
        <v>180.68</v>
      </c>
      <c r="Q18" s="21" t="n">
        <v>0.72</v>
      </c>
      <c r="R18" s="35"/>
    </row>
    <row r="19" ht="15.75" customHeight="true">
      <c r="A19" s="5" t="s">
        <v>16</v>
      </c>
      <c r="B19" s="14" t="n">
        <f>C19+L19</f>
        <v>3543.83</v>
      </c>
      <c r="C19" s="14" t="n">
        <f>SUM(D19:K19)</f>
        <v>1601.13</v>
      </c>
      <c r="D19" s="21" t="n">
        <v>403.46</v>
      </c>
      <c r="E19" s="21" t="n">
        <v>0</v>
      </c>
      <c r="F19" s="21" t="n">
        <v>0</v>
      </c>
      <c r="G19" s="23" t="n">
        <v>0</v>
      </c>
      <c r="H19" s="21" t="n">
        <v>7.15</v>
      </c>
      <c r="I19" s="21" t="n">
        <v>1003.98</v>
      </c>
      <c r="J19" s="21" t="n">
        <v>8.38</v>
      </c>
      <c r="K19" s="23" t="n">
        <v>178.16</v>
      </c>
      <c r="L19" s="21" t="n">
        <v>1942.7</v>
      </c>
      <c r="M19" s="21" t="n">
        <v>1566.39</v>
      </c>
      <c r="N19" s="21" t="n">
        <v>0</v>
      </c>
      <c r="O19" s="21" t="n">
        <v>376.31</v>
      </c>
      <c r="P19" s="21" t="n">
        <v>0</v>
      </c>
      <c r="Q19" s="21" t="n">
        <v>0</v>
      </c>
      <c r="R19" s="35"/>
    </row>
    <row r="20" ht="15.75" customHeight="true">
      <c r="A20" s="5" t="s">
        <v>17</v>
      </c>
      <c r="B20" s="14" t="n">
        <f>C20+L20</f>
        <v>147.88</v>
      </c>
      <c r="C20" s="14" t="n">
        <f>SUM(D20:K20)</f>
        <v>53.25</v>
      </c>
      <c r="D20" s="21" t="n">
        <v>6.01</v>
      </c>
      <c r="E20" s="21" t="n">
        <v>1</v>
      </c>
      <c r="F20" s="21" t="n">
        <v>0</v>
      </c>
      <c r="G20" s="23" t="n">
        <v>0</v>
      </c>
      <c r="H20" s="23" t="n">
        <v>0</v>
      </c>
      <c r="I20" s="21" t="n">
        <v>20.27</v>
      </c>
      <c r="J20" s="21" t="n">
        <v>0.62</v>
      </c>
      <c r="K20" s="23" t="n">
        <v>25.35</v>
      </c>
      <c r="L20" s="21" t="n">
        <v>94.63</v>
      </c>
      <c r="M20" s="21" t="n">
        <v>4.39</v>
      </c>
      <c r="N20" s="21" t="n">
        <v>62.05</v>
      </c>
      <c r="O20" s="21" t="n">
        <v>0</v>
      </c>
      <c r="P20" s="21" t="n">
        <v>28.19</v>
      </c>
      <c r="Q20" s="21" t="n">
        <v>0</v>
      </c>
      <c r="R20" s="35"/>
    </row>
    <row r="21" ht="15.75" customHeight="true">
      <c r="A21" s="5" t="s">
        <v>18</v>
      </c>
      <c r="B21" s="14" t="n">
        <f>C21+L21</f>
        <v>279.4</v>
      </c>
      <c r="C21" s="14" t="n">
        <f>SUM(D21:K21)</f>
        <v>60.77</v>
      </c>
      <c r="D21" s="21" t="n">
        <v>18.45</v>
      </c>
      <c r="E21" s="21" t="n">
        <v>1.97</v>
      </c>
      <c r="F21" s="21" t="n">
        <v>0</v>
      </c>
      <c r="G21" s="23" t="n">
        <v>0</v>
      </c>
      <c r="H21" s="23" t="n">
        <v>0</v>
      </c>
      <c r="I21" s="21" t="n">
        <v>33.1</v>
      </c>
      <c r="J21" s="21" t="n">
        <v>1.52</v>
      </c>
      <c r="K21" s="23" t="n">
        <v>5.73</v>
      </c>
      <c r="L21" s="21" t="n">
        <v>218.63</v>
      </c>
      <c r="M21" s="21" t="n">
        <v>0</v>
      </c>
      <c r="N21" s="21" t="n">
        <v>218.63</v>
      </c>
      <c r="O21" s="21" t="n">
        <v>0</v>
      </c>
      <c r="P21" s="21" t="n">
        <v>0</v>
      </c>
      <c r="Q21" s="21" t="n">
        <v>0</v>
      </c>
      <c r="R21" s="35"/>
    </row>
    <row r="22" ht="15.75" customHeight="true">
      <c r="A22" s="5" t="s">
        <v>19</v>
      </c>
      <c r="B22" s="14" t="n">
        <f>C22+L22</f>
        <v>138.16</v>
      </c>
      <c r="C22" s="14" t="n">
        <f>SUM(D22:K22)</f>
        <v>37.65</v>
      </c>
      <c r="D22" s="21" t="n">
        <v>1.5</v>
      </c>
      <c r="E22" s="21" t="n">
        <v>0.23</v>
      </c>
      <c r="F22" s="21" t="n">
        <v>0</v>
      </c>
      <c r="G22" s="23" t="n">
        <v>0</v>
      </c>
      <c r="H22" s="23" t="n">
        <v>0</v>
      </c>
      <c r="I22" s="21" t="n">
        <v>19.5</v>
      </c>
      <c r="J22" s="21" t="n">
        <v>2.54</v>
      </c>
      <c r="K22" s="23" t="n">
        <v>13.88</v>
      </c>
      <c r="L22" s="21" t="n">
        <v>100.51</v>
      </c>
      <c r="M22" s="21" t="n">
        <v>0</v>
      </c>
      <c r="N22" s="21" t="n">
        <v>100.51</v>
      </c>
      <c r="O22" s="21" t="n">
        <v>0</v>
      </c>
      <c r="P22" s="21" t="n">
        <v>0</v>
      </c>
      <c r="Q22" s="21" t="n">
        <v>0</v>
      </c>
      <c r="R22" s="35"/>
    </row>
    <row r="23" ht="15.75" customHeight="true">
      <c r="A23" s="5" t="s">
        <v>20</v>
      </c>
      <c r="B23" s="14" t="n">
        <f>C23+L23</f>
        <v>2968.71</v>
      </c>
      <c r="C23" s="14" t="n">
        <f>SUM(D23:K23)</f>
        <v>1305.86</v>
      </c>
      <c r="D23" s="21" t="n">
        <v>137.81</v>
      </c>
      <c r="E23" s="21" t="n">
        <v>0</v>
      </c>
      <c r="F23" s="21" t="n">
        <v>14.46</v>
      </c>
      <c r="G23" s="23" t="n">
        <v>0</v>
      </c>
      <c r="H23" s="23" t="n">
        <v>16.91</v>
      </c>
      <c r="I23" s="21" t="n">
        <v>756.96</v>
      </c>
      <c r="J23" s="21" t="n">
        <v>379.72</v>
      </c>
      <c r="K23" s="23" t="n">
        <v>0</v>
      </c>
      <c r="L23" s="21" t="n">
        <v>1662.85</v>
      </c>
      <c r="M23" s="21" t="n">
        <v>1619.05</v>
      </c>
      <c r="N23" s="21" t="n">
        <v>0</v>
      </c>
      <c r="O23" s="21" t="n">
        <v>0</v>
      </c>
      <c r="P23" s="21" t="n">
        <v>43.8</v>
      </c>
      <c r="Q23" s="21" t="n">
        <v>0</v>
      </c>
      <c r="R23" s="35"/>
    </row>
    <row r="24" ht="15.75" customHeight="true">
      <c r="A24" s="5" t="s">
        <v>21</v>
      </c>
      <c r="B24" s="14" t="n">
        <f>C24+L24</f>
        <v>754.42</v>
      </c>
      <c r="C24" s="14" t="n">
        <f>SUM(D24:K24)</f>
        <v>118.96</v>
      </c>
      <c r="D24" s="21" t="n">
        <v>35.62</v>
      </c>
      <c r="E24" s="21" t="n">
        <v>3.01</v>
      </c>
      <c r="F24" s="21" t="n">
        <v>6.42</v>
      </c>
      <c r="G24" s="23" t="n">
        <v>0</v>
      </c>
      <c r="H24" s="23" t="n">
        <v>0</v>
      </c>
      <c r="I24" s="21" t="n">
        <v>72.03</v>
      </c>
      <c r="J24" s="23" t="n">
        <v>1.8</v>
      </c>
      <c r="K24" s="21" t="n">
        <v>0.08</v>
      </c>
      <c r="L24" s="21" t="n">
        <v>635.46</v>
      </c>
      <c r="M24" s="21" t="n">
        <v>280.35</v>
      </c>
      <c r="N24" s="21" t="n">
        <v>134.97</v>
      </c>
      <c r="O24" s="21" t="n">
        <v>0</v>
      </c>
      <c r="P24" s="21" t="n">
        <v>220.14</v>
      </c>
      <c r="Q24" s="21" t="n">
        <v>0</v>
      </c>
      <c r="R24" s="35"/>
    </row>
    <row r="25" ht="15.75" customHeight="true">
      <c r="A25" s="5" t="s">
        <v>22</v>
      </c>
      <c r="B25" s="14" t="n">
        <f>C25+L25</f>
        <v>19920.83</v>
      </c>
      <c r="C25" s="14" t="n">
        <f>SUM(D25:K25)</f>
        <v>12564.25</v>
      </c>
      <c r="D25" s="21" t="n">
        <v>2198.9</v>
      </c>
      <c r="E25" s="21" t="n">
        <v>145.53</v>
      </c>
      <c r="F25" s="21" t="n">
        <v>657.19</v>
      </c>
      <c r="G25" s="23" t="n">
        <v>0</v>
      </c>
      <c r="H25" s="23" t="n">
        <v>3.36</v>
      </c>
      <c r="I25" s="21" t="n">
        <v>2830.16</v>
      </c>
      <c r="J25" s="21" t="n">
        <v>6650.79</v>
      </c>
      <c r="K25" s="21" t="n">
        <v>78.32</v>
      </c>
      <c r="L25" s="21" t="n">
        <v>7356.58</v>
      </c>
      <c r="M25" s="21" t="n">
        <v>4666.72</v>
      </c>
      <c r="N25" s="21" t="n">
        <v>2509.43</v>
      </c>
      <c r="O25" s="21" t="n">
        <v>0</v>
      </c>
      <c r="P25" s="21" t="n">
        <v>169.76</v>
      </c>
      <c r="Q25" s="21" t="n">
        <v>10.67</v>
      </c>
      <c r="R25" s="35"/>
    </row>
    <row r="26" ht="17.45" customHeight="true">
      <c r="A26" s="6"/>
      <c r="B26" s="1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32" t="s">
        <v>53</v>
      </c>
      <c r="R26" s="7"/>
      <c r="S26" s="7"/>
      <c r="T26" s="7"/>
    </row>
    <row r="27" ht="15.75" customHeight="true">
      <c r="A27" s="7" t="s">
        <v>23</v>
      </c>
      <c r="B27" s="16"/>
      <c r="C27" s="16"/>
      <c r="D27" s="16"/>
      <c r="E27" s="7" t="s">
        <v>32</v>
      </c>
      <c r="F27" s="16"/>
      <c r="G27" s="16"/>
      <c r="H27" s="16"/>
      <c r="I27" s="7" t="s">
        <v>37</v>
      </c>
      <c r="J27" s="16"/>
      <c r="K27" s="16"/>
      <c r="L27" s="16"/>
      <c r="M27" s="16"/>
      <c r="N27" s="7" t="s">
        <v>46</v>
      </c>
      <c r="O27" s="8"/>
      <c r="P27" s="8"/>
      <c r="Q27" s="8"/>
    </row>
    <row r="28" ht="20.25" customHeight="true">
      <c r="A28" s="8"/>
      <c r="B28" s="8"/>
      <c r="C28" s="8"/>
      <c r="D28" s="8"/>
      <c r="E28" s="8"/>
      <c r="F28" s="8"/>
      <c r="G28" s="8"/>
      <c r="H28" s="8"/>
      <c r="I28" s="7" t="s">
        <v>38</v>
      </c>
      <c r="J28" s="8"/>
      <c r="K28" s="8"/>
      <c r="L28" s="8"/>
      <c r="M28" s="8"/>
      <c r="N28" s="8"/>
      <c r="O28" s="8"/>
      <c r="P28" s="8"/>
      <c r="Q28" s="8"/>
    </row>
    <row r="29" ht="16.5" customHeight="true">
      <c r="A29" s="9" t="s">
        <v>24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ht="16.5" customHeight="true">
      <c r="A30" s="9" t="s">
        <v>25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ht="15.75" customHeight="true">
      <c r="A31" s="7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ht="15.75" customHeight="true">
      <c r="A32" s="8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ht="15.75" customHeight="true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ht="15.75" customHeight="true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ht="15.75" customHeight="true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ht="15.75" customHeight="true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ht="15.75" customHeight="true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ht="15.75" customHeight="true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ht="15.75" customHeight="true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ht="15.75" customHeight="true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ht="15.75" customHeight="true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ht="15.75" customHeight="true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ht="15.75" customHeight="true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ht="15.75" customHeight="true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ht="15.75" customHeight="true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ht="15.75" customHeight="true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ht="15.75" customHeight="true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ht="15.75" customHeight="true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ht="15.75" customHeight="true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ht="15.75" customHeight="true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ht="15.75" customHeight="true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ht="15.75" customHeight="true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ht="15.75" customHeight="true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ht="15.75" customHeight="true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ht="15.75" customHeight="true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ht="15.75" customHeight="true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ht="15.75" customHeight="true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ht="15.75" customHeight="true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ht="15.75" customHeight="true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ht="15.75" customHeight="true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ht="15.75" customHeight="true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ht="15.75" customHeight="true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ht="15.75" customHeight="true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ht="15.75" customHeight="true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ht="15.75" customHeight="true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ht="15.75" customHeight="true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ht="15.75" customHeight="true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ht="15.75" customHeight="true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ht="15.75" customHeight="true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ht="15.75" customHeight="true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ht="15.75" customHeight="true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ht="15.75" customHeight="true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ht="15.75" customHeight="true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ht="15.75" customHeight="true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ht="15.75" customHeight="true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ht="15.75" customHeight="true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ht="15.75" customHeight="true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ht="15.75" customHeight="true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ht="15.75" customHeight="true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ht="15.75" customHeight="true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ht="15.75" customHeight="true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ht="15.75" customHeight="true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ht="15.75" customHeight="true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ht="15.75" customHeight="true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ht="15.75" customHeight="true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ht="15.75" customHeight="true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ht="15.75" customHeight="true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ht="15.75" customHeight="true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ht="15.75" customHeight="true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ht="15.75" customHeight="true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ht="15.75" customHeight="true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ht="15.75" customHeight="true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ht="15.75" customHeight="true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ht="15.75" customHeight="true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ht="15.75" customHeight="true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ht="15.75" customHeight="true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ht="15.75" customHeight="true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ht="15.75" customHeight="true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ht="15.75" customHeight="true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ht="15.75" customHeight="true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ht="15.75" customHeight="true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ht="15.75" customHeight="true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ht="15.75" customHeight="true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ht="15.75" customHeight="true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ht="15.75" customHeight="true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ht="15.75" customHeight="true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ht="15.75" customHeight="true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ht="15.75" customHeight="true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ht="15.75" customHeight="true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ht="15.75" customHeight="true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ht="15.75" customHeight="true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ht="15.75" customHeight="true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ht="15.75" customHeight="true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ht="15.75" customHeight="true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ht="15.75" customHeight="true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ht="15.75" customHeight="true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ht="15.75" customHeight="true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ht="15.75" customHeight="true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ht="15.75" customHeight="true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ht="15.75" customHeight="true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ht="15.75" customHeight="true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ht="15.75" customHeight="true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ht="15.75" customHeight="true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ht="15.75" customHeight="true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ht="15.75" customHeight="true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ht="15.75" customHeight="true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ht="15.75" customHeight="true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ht="15.75" customHeight="true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ht="15.75" customHeight="true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ht="15.75" customHeight="true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ht="15.75" customHeight="true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ht="15.75" customHeight="true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ht="15.75" customHeight="true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ht="15.75" customHeight="true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ht="15.75" customHeight="true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ht="15.75" customHeight="true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ht="15.75" customHeight="true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ht="15.75" customHeight="true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ht="15.75" customHeight="true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ht="15.75" customHeight="true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ht="15.75" customHeight="true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ht="15.75" customHeight="true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ht="15.75" customHeight="true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ht="15.75" customHeight="true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ht="15.75" customHeight="true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ht="15.75" customHeight="true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ht="15.75" customHeight="true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ht="15.75" customHeight="true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ht="15.75" customHeight="true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ht="15.75" customHeight="true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ht="15.75" customHeight="true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ht="15.75" customHeight="true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ht="15.75" customHeight="true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ht="15.75" customHeight="true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ht="15.75" customHeight="true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ht="15.75" customHeight="true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ht="15.75" customHeight="true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ht="15.75" customHeight="true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ht="15.75" customHeight="true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ht="15.75" customHeight="true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ht="15.75" customHeight="true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ht="15.75" customHeight="true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ht="15.75" customHeight="true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ht="15.75" customHeight="true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ht="15.75" customHeight="true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ht="15.75" customHeight="true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ht="15.75" customHeight="true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ht="15.75" customHeight="true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ht="15.75" customHeight="true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ht="15.75" customHeight="true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ht="15.75" customHeight="true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ht="15.75" customHeight="true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ht="15.75" customHeight="true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ht="15.75" customHeight="true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ht="15.75" customHeight="true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ht="15.75" customHeight="true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ht="15.75" customHeight="true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ht="15.75" customHeight="true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ht="15.75" customHeight="true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ht="15.75" customHeight="true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ht="15.75" customHeight="true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ht="15.75" customHeight="true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ht="15.75" customHeight="true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ht="15.75" customHeight="true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ht="15.75" customHeight="true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ht="15.75" customHeight="true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ht="15.75" customHeight="true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ht="15.75" customHeight="true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ht="15.75" customHeight="true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ht="15.75" customHeight="true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ht="15.75" customHeight="true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ht="15.75" customHeight="true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ht="15.75" customHeight="true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ht="15.75" customHeight="true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ht="15.75" customHeight="true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ht="15.75" customHeight="true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ht="15.75" customHeight="true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ht="15.75" customHeight="true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ht="15.75" customHeight="true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ht="15.75" customHeight="true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</row>
  </sheetData>
  <mergeCells>
    <mergeCell ref="A5:A6"/>
    <mergeCell ref="B5:B6"/>
    <mergeCell ref="L5:Q5"/>
    <mergeCell ref="C5:K5"/>
    <mergeCell ref="I1:J1"/>
    <mergeCell ref="I2:J2"/>
    <mergeCell ref="B4:L4"/>
    <mergeCell ref="A3:Q3"/>
    <mergeCell ref="M1:N1"/>
    <mergeCell ref="M2:N2"/>
    <mergeCell ref="O1:Q1"/>
    <mergeCell ref="O2:Q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