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920-01-03-2" state="visible" r:id="rId1"/>
  </sheets>
</workbook>
</file>

<file path=xl/sharedStrings.xml><?xml version="1.0" encoding="utf-8"?>
<sst xmlns="http://schemas.openxmlformats.org/spreadsheetml/2006/main" count="61">
  <si>
    <t xml:space="preserve"> 公　開　類</t>
  </si>
  <si>
    <t xml:space="preserve"> 年    　報</t>
  </si>
  <si>
    <t>都市計畫區別</t>
  </si>
  <si>
    <t>總計</t>
  </si>
  <si>
    <t>臺中市都市計畫</t>
  </si>
  <si>
    <t>豐潭雅神都市計畫</t>
  </si>
  <si>
    <t>大平霧都市計畫</t>
  </si>
  <si>
    <t>東勢都市計畫</t>
  </si>
  <si>
    <t>大甲都市計畫</t>
  </si>
  <si>
    <t>大甲（日南地區）都市計畫</t>
  </si>
  <si>
    <t>后里都市計畫</t>
  </si>
  <si>
    <t>新社都市計畫</t>
  </si>
  <si>
    <t>外埔都市計畫</t>
  </si>
  <si>
    <t>大安都市計畫</t>
  </si>
  <si>
    <t>烏日大肚都市計畫</t>
  </si>
  <si>
    <t>臺中市大坑風景特定區</t>
  </si>
  <si>
    <t>谷關風景特定區計畫</t>
  </si>
  <si>
    <t>梨山風景特定區計畫</t>
  </si>
  <si>
    <t>鐵砧山風景特定區計畫</t>
  </si>
  <si>
    <t>中部科學工業園區台中基地附近特定區計畫</t>
  </si>
  <si>
    <t>石岡水壩特定區計畫</t>
  </si>
  <si>
    <t>臺中港特定區計畫</t>
  </si>
  <si>
    <t>填表</t>
  </si>
  <si>
    <t>資料來源：本局城鄉計畫科依據當年度發布實施之計畫書圖資料彙整編製。</t>
  </si>
  <si>
    <t>填表說明：本表編製1份，並依統計法規定永久保存，資料透過網際網路上傳至「臺中市公務統計行政管理系統」與內政部國土管理署統計資料庫。</t>
  </si>
  <si>
    <t>次年2月底前編送</t>
  </si>
  <si>
    <t>臺中市都市計畫公共設施用地計畫面積</t>
  </si>
  <si>
    <t>中華民國113年底</t>
  </si>
  <si>
    <t>總    計</t>
  </si>
  <si>
    <t>公　園</t>
  </si>
  <si>
    <t>綠　地</t>
  </si>
  <si>
    <t>廣　場</t>
  </si>
  <si>
    <t>兒童遊樂場</t>
  </si>
  <si>
    <t xml:space="preserve">  審核</t>
  </si>
  <si>
    <t>體育場</t>
  </si>
  <si>
    <t>道路、人行步道</t>
  </si>
  <si>
    <t>停車場</t>
  </si>
  <si>
    <t>加油站</t>
  </si>
  <si>
    <t>市　場</t>
  </si>
  <si>
    <t>學　校</t>
  </si>
  <si>
    <t>社教機構</t>
  </si>
  <si>
    <t>醫療衛生機構</t>
  </si>
  <si>
    <t>業務主管人員</t>
  </si>
  <si>
    <t>主辦統計人員</t>
  </si>
  <si>
    <t>機關用地</t>
  </si>
  <si>
    <t>墓 地</t>
  </si>
  <si>
    <t>變電所、電力專業用地</t>
  </si>
  <si>
    <t>郵政、電信用地</t>
  </si>
  <si>
    <t>民用航空站、機場</t>
  </si>
  <si>
    <t xml:space="preserve">  機關首長</t>
  </si>
  <si>
    <t>溝渠河道</t>
  </si>
  <si>
    <t>港埠用地</t>
  </si>
  <si>
    <t>編製機關</t>
  </si>
  <si>
    <t>表　　號</t>
  </si>
  <si>
    <t>捷運系統、交通、車站鐵路</t>
  </si>
  <si>
    <t>臺中市政府都市發展局</t>
  </si>
  <si>
    <t>11920-01-03-2</t>
  </si>
  <si>
    <t>環保設施用地</t>
  </si>
  <si>
    <t>單位：公頃</t>
  </si>
  <si>
    <t>其他用地</t>
  </si>
  <si>
    <t>中華民國114年2月24日編製</t>
  </si>
</sst>
</file>

<file path=xl/styles.xml><?xml version="1.0" encoding="utf-8"?>
<styleSheet xmlns="http://schemas.openxmlformats.org/spreadsheetml/2006/main">
  <numFmts count="2">
    <numFmt formatCode="_-* #,##0.00_-;\-* #,##0.00_-;_-* &quot;-&quot;????_-;_-@_-" numFmtId="197"/>
    <numFmt formatCode="0.0000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/>
    <xf numFmtId="0" fontId="2" borderId="3" xfId="0" applyFont="true" applyBorder="true"/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2" borderId="0" xfId="0" applyFont="true"/>
    <xf numFmtId="0" fontId="3" borderId="0" xfId="0" applyFont="true">
      <alignment vertical="center"/>
    </xf>
    <xf numFmtId="0" fontId="4" borderId="5" xfId="0" applyFont="true" applyBorder="true"/>
    <xf numFmtId="0" fontId="1" borderId="6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1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/>
    <xf numFmtId="0" fontId="4" borderId="7" xfId="0" applyFont="true" applyBorder="true"/>
    <xf numFmtId="0" fontId="1" borderId="8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3" xfId="0" applyFont="true" applyBorder="true"/>
    <xf numFmtId="0" fontId="2" borderId="9" xfId="0" applyFont="true" applyBorder="true"/>
    <xf numFmtId="0" fontId="1" borderId="8" xfId="0" applyFont="true" applyBorder="true">
      <alignment horizontal="right" vertical="center"/>
    </xf>
    <xf numFmtId="0" fontId="1" borderId="2" xfId="0" applyFont="true" applyBorder="true">
      <alignment horizontal="right" vertical="top"/>
    </xf>
    <xf numFmtId="0" fontId="2" borderId="5" xfId="0" applyFont="true" applyBorder="true"/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Y200"/>
  <sheetViews>
    <sheetView zoomScale="100" topLeftCell="A1" workbookViewId="0" showGridLines="true" showRowColHeaders="true" view="normal">
      <selection activeCell="X9" sqref="X9:X9"/>
    </sheetView>
  </sheetViews>
  <sheetFormatPr customHeight="false" defaultColWidth="9.28125" defaultRowHeight="15"/>
  <cols>
    <col min="1" max="1" bestFit="false" customWidth="true" width="41.19140625" hidden="false" outlineLevel="0"/>
    <col min="2" max="24" bestFit="false" customWidth="true" width="15.32421875" hidden="false" outlineLevel="0"/>
  </cols>
  <sheetData>
    <row r="1" ht="15.75" customHeight="true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22"/>
      <c r="V1" s="24" t="s">
        <v>52</v>
      </c>
      <c r="W1" s="1" t="s">
        <v>55</v>
      </c>
      <c r="X1" s="1"/>
      <c r="Y1" s="29"/>
    </row>
    <row r="2" ht="15.75" customHeight="true">
      <c r="A2" s="1" t="s">
        <v>1</v>
      </c>
      <c r="B2" s="11" t="s">
        <v>25</v>
      </c>
      <c r="C2" s="1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3"/>
      <c r="V2" s="24" t="s">
        <v>53</v>
      </c>
      <c r="W2" s="24" t="s">
        <v>56</v>
      </c>
      <c r="X2" s="24"/>
      <c r="Y2" s="29"/>
    </row>
    <row r="3" ht="19.5" customHeight="true">
      <c r="A3" s="2"/>
      <c r="B3" s="12" t="s">
        <v>26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6"/>
      <c r="Y3" s="30"/>
    </row>
    <row r="4" ht="15.75" customHeight="true">
      <c r="A4" s="3"/>
      <c r="B4" s="13" t="s">
        <v>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25"/>
      <c r="X4" s="27" t="s">
        <v>58</v>
      </c>
      <c r="Y4" s="30"/>
    </row>
    <row r="5" ht="57" customHeight="true">
      <c r="A5" s="4" t="s">
        <v>2</v>
      </c>
      <c r="B5" s="14" t="s">
        <v>28</v>
      </c>
      <c r="C5" s="14" t="s">
        <v>29</v>
      </c>
      <c r="D5" s="14" t="s">
        <v>30</v>
      </c>
      <c r="E5" s="14" t="s">
        <v>31</v>
      </c>
      <c r="F5" s="14" t="s">
        <v>32</v>
      </c>
      <c r="G5" s="14" t="s">
        <v>34</v>
      </c>
      <c r="H5" s="14" t="s">
        <v>35</v>
      </c>
      <c r="I5" s="14" t="s">
        <v>36</v>
      </c>
      <c r="J5" s="14" t="s">
        <v>37</v>
      </c>
      <c r="K5" s="14" t="s">
        <v>38</v>
      </c>
      <c r="L5" s="14" t="s">
        <v>39</v>
      </c>
      <c r="M5" s="14" t="s">
        <v>40</v>
      </c>
      <c r="N5" s="14" t="s">
        <v>41</v>
      </c>
      <c r="O5" s="14" t="s">
        <v>44</v>
      </c>
      <c r="P5" s="14" t="s">
        <v>45</v>
      </c>
      <c r="Q5" s="14" t="s">
        <v>46</v>
      </c>
      <c r="R5" s="14" t="s">
        <v>47</v>
      </c>
      <c r="S5" s="14" t="s">
        <v>48</v>
      </c>
      <c r="T5" s="14" t="s">
        <v>50</v>
      </c>
      <c r="U5" s="14" t="s">
        <v>51</v>
      </c>
      <c r="V5" s="14" t="s">
        <v>54</v>
      </c>
      <c r="W5" s="14" t="s">
        <v>57</v>
      </c>
      <c r="X5" s="14" t="s">
        <v>59</v>
      </c>
      <c r="Y5" s="30"/>
    </row>
    <row r="6" ht="15.75" customHeight="true">
      <c r="A6" s="5" t="s">
        <v>3</v>
      </c>
      <c r="B6" s="15" t="n">
        <f>SUM(B7:B24)</f>
        <v>11814.1941</v>
      </c>
      <c r="C6" s="15" t="n">
        <f>SUM(C7:C24)</f>
        <v>1816.49</v>
      </c>
      <c r="D6" s="15" t="n">
        <f>SUM(D7:D24)</f>
        <v>369.3672</v>
      </c>
      <c r="E6" s="15" t="n">
        <f>SUM(E7:E24)</f>
        <v>47.95</v>
      </c>
      <c r="F6" s="15" t="n">
        <f>SUM(F7:F24)</f>
        <v>67.92</v>
      </c>
      <c r="G6" s="15" t="n">
        <f>SUM(G7:G24)</f>
        <v>120.02</v>
      </c>
      <c r="H6" s="15" t="n">
        <f>SUM(H7:H24)</f>
        <v>5367.6161</v>
      </c>
      <c r="I6" s="15" t="n">
        <f>SUM(I7:I24)</f>
        <v>73.36</v>
      </c>
      <c r="J6" s="15" t="n">
        <f>SUM(J7:J24)</f>
        <v>3.92</v>
      </c>
      <c r="K6" s="15" t="n">
        <f>SUM(K7:K24)</f>
        <v>96.21</v>
      </c>
      <c r="L6" s="15" t="n">
        <f>SUM(L7:L24)</f>
        <v>1171.84</v>
      </c>
      <c r="M6" s="15" t="n">
        <f>SUM(M7:M24)</f>
        <v>34.85</v>
      </c>
      <c r="N6" s="15" t="n">
        <f>SUM(N7:N24)</f>
        <v>33.77</v>
      </c>
      <c r="O6" s="15" t="n">
        <f>SUM(O7:O24)</f>
        <v>564.0438</v>
      </c>
      <c r="P6" s="15" t="n">
        <f>SUM(P7:P24)</f>
        <v>167.58</v>
      </c>
      <c r="Q6" s="15" t="n">
        <f>SUM(Q7:Q24)</f>
        <v>77.85</v>
      </c>
      <c r="R6" s="15" t="n">
        <f>SUM(R7:R24)</f>
        <v>10.6</v>
      </c>
      <c r="S6" s="15" t="n">
        <f>SUM(S7:S24)</f>
        <v>0</v>
      </c>
      <c r="T6" s="15" t="n">
        <f>SUM(T7:T24)</f>
        <v>892.437</v>
      </c>
      <c r="U6" s="15" t="n">
        <f>SUM(U7:U24)</f>
        <v>0</v>
      </c>
      <c r="V6" s="15" t="n">
        <f>SUM(V7:V24)</f>
        <v>408.63</v>
      </c>
      <c r="W6" s="15" t="n">
        <f>SUM(W7:W24)</f>
        <v>187.3</v>
      </c>
      <c r="X6" s="15" t="n">
        <f>SUM(X7:X24)</f>
        <v>302.44</v>
      </c>
      <c r="Y6" s="30"/>
    </row>
    <row r="7" ht="17.25" customHeight="true">
      <c r="A7" s="5" t="s">
        <v>4</v>
      </c>
      <c r="B7" s="15" t="n">
        <f>SUM(C7:X7)</f>
        <v>4027.44</v>
      </c>
      <c r="C7" s="18" t="n">
        <v>368.33</v>
      </c>
      <c r="D7" s="18" t="n">
        <v>59.92</v>
      </c>
      <c r="E7" s="18" t="n">
        <v>29.7</v>
      </c>
      <c r="F7" s="18" t="n">
        <v>36.19</v>
      </c>
      <c r="G7" s="18" t="n">
        <v>38.15</v>
      </c>
      <c r="H7" s="18" t="n">
        <v>2051.07</v>
      </c>
      <c r="I7" s="18" t="n">
        <v>25.24</v>
      </c>
      <c r="J7" s="18" t="n">
        <v>0.42</v>
      </c>
      <c r="K7" s="18" t="n">
        <v>42.69</v>
      </c>
      <c r="L7" s="18" t="n">
        <v>505.8</v>
      </c>
      <c r="M7" s="18" t="n">
        <v>25.51</v>
      </c>
      <c r="N7" s="18" t="n">
        <v>33.2</v>
      </c>
      <c r="O7" s="18" t="n">
        <v>185.03</v>
      </c>
      <c r="P7" s="18" t="n">
        <v>62.56</v>
      </c>
      <c r="Q7" s="18" t="n">
        <v>29.49</v>
      </c>
      <c r="R7" s="18" t="n">
        <v>4.57</v>
      </c>
      <c r="S7" s="21" t="n">
        <v>0</v>
      </c>
      <c r="T7" s="18" t="n">
        <v>212.52</v>
      </c>
      <c r="U7" s="18" t="n">
        <v>0</v>
      </c>
      <c r="V7" s="18" t="n">
        <v>107.87</v>
      </c>
      <c r="W7" s="18" t="n">
        <v>99.2</v>
      </c>
      <c r="X7" s="18" t="n">
        <v>109.98</v>
      </c>
      <c r="Y7" s="29"/>
    </row>
    <row r="8" ht="15.75" customHeight="true">
      <c r="A8" s="5" t="s">
        <v>5</v>
      </c>
      <c r="B8" s="15" t="n">
        <f>SUM(C8:X8)</f>
        <v>881.01</v>
      </c>
      <c r="C8" s="18" t="n">
        <v>99.15</v>
      </c>
      <c r="D8" s="18" t="n">
        <v>25.46</v>
      </c>
      <c r="E8" s="18" t="n">
        <v>4.85</v>
      </c>
      <c r="F8" s="18" t="n">
        <v>3.61</v>
      </c>
      <c r="G8" s="18" t="n">
        <v>6.83</v>
      </c>
      <c r="H8" s="18" t="n">
        <v>459.5</v>
      </c>
      <c r="I8" s="18" t="n">
        <v>6.9</v>
      </c>
      <c r="J8" s="18" t="n">
        <v>0.75</v>
      </c>
      <c r="K8" s="18" t="n">
        <v>14.99</v>
      </c>
      <c r="L8" s="18" t="n">
        <v>126.43</v>
      </c>
      <c r="M8" s="18" t="n">
        <v>0.35</v>
      </c>
      <c r="N8" s="18" t="n">
        <v>0</v>
      </c>
      <c r="O8" s="18" t="n">
        <v>34.76</v>
      </c>
      <c r="P8" s="18" t="n">
        <v>10.26</v>
      </c>
      <c r="Q8" s="18" t="n">
        <v>5.73</v>
      </c>
      <c r="R8" s="18" t="n">
        <v>0.42</v>
      </c>
      <c r="S8" s="21" t="n">
        <v>0</v>
      </c>
      <c r="T8" s="18" t="n">
        <v>1.36</v>
      </c>
      <c r="U8" s="18" t="n">
        <v>0</v>
      </c>
      <c r="V8" s="18" t="n">
        <v>46.15</v>
      </c>
      <c r="W8" s="18" t="n">
        <v>15.6</v>
      </c>
      <c r="X8" s="18" t="n">
        <v>17.91</v>
      </c>
      <c r="Y8" s="29"/>
    </row>
    <row r="9" ht="15.75" customHeight="true">
      <c r="A9" s="5" t="s">
        <v>6</v>
      </c>
      <c r="B9" s="15" t="n">
        <f>SUM(C9:X9)</f>
        <v>872.2441</v>
      </c>
      <c r="C9" s="18" t="n">
        <v>87.35</v>
      </c>
      <c r="D9" s="18" t="n">
        <f>8.71+0.2372</f>
        <v>8.9472</v>
      </c>
      <c r="E9" s="18" t="n">
        <v>5.61</v>
      </c>
      <c r="F9" s="18" t="n">
        <v>14.8</v>
      </c>
      <c r="G9" s="18" t="n">
        <v>9.52</v>
      </c>
      <c r="H9" s="18" t="n">
        <v>459.2961</v>
      </c>
      <c r="I9" s="18" t="n">
        <v>7.44</v>
      </c>
      <c r="J9" s="18" t="n">
        <v>1.05</v>
      </c>
      <c r="K9" s="18" t="n">
        <v>7.48</v>
      </c>
      <c r="L9" s="18" t="n">
        <v>111.53</v>
      </c>
      <c r="M9" s="18" t="n">
        <v>6.53</v>
      </c>
      <c r="N9" s="18" t="n">
        <v>0</v>
      </c>
      <c r="O9" s="18" t="n">
        <f>28.63+0.0838</f>
        <v>28.7138</v>
      </c>
      <c r="P9" s="18" t="n">
        <v>1.9</v>
      </c>
      <c r="Q9" s="18" t="n">
        <v>5.04</v>
      </c>
      <c r="R9" s="18" t="n">
        <v>0.14</v>
      </c>
      <c r="S9" s="21" t="n">
        <v>0</v>
      </c>
      <c r="T9" s="18" t="n">
        <f>112.77-1.413</f>
        <v>111.357</v>
      </c>
      <c r="U9" s="18" t="n">
        <v>0</v>
      </c>
      <c r="V9" s="18" t="n">
        <v>0</v>
      </c>
      <c r="W9" s="18" t="n">
        <v>4.23</v>
      </c>
      <c r="X9" s="18" t="n">
        <v>1.31</v>
      </c>
      <c r="Y9" s="29"/>
    </row>
    <row r="10" ht="15.75" customHeight="true">
      <c r="A10" s="5" t="s">
        <v>7</v>
      </c>
      <c r="B10" s="15" t="n">
        <f>SUM(C10:X10)</f>
        <v>185.08</v>
      </c>
      <c r="C10" s="18" t="n">
        <v>29.44</v>
      </c>
      <c r="D10" s="18" t="n">
        <v>10.65</v>
      </c>
      <c r="E10" s="18" t="n">
        <v>0</v>
      </c>
      <c r="F10" s="18" t="n">
        <v>3.05</v>
      </c>
      <c r="G10" s="18" t="n">
        <v>0</v>
      </c>
      <c r="H10" s="18" t="n">
        <v>77.28</v>
      </c>
      <c r="I10" s="18" t="n">
        <v>2.46</v>
      </c>
      <c r="J10" s="18" t="n">
        <v>0.15</v>
      </c>
      <c r="K10" s="18" t="n">
        <v>1.64</v>
      </c>
      <c r="L10" s="18" t="n">
        <v>39.94</v>
      </c>
      <c r="M10" s="18" t="n">
        <v>0.48</v>
      </c>
      <c r="N10" s="18" t="n">
        <v>0</v>
      </c>
      <c r="O10" s="18" t="n">
        <v>10.76</v>
      </c>
      <c r="P10" s="18" t="n">
        <v>3.99</v>
      </c>
      <c r="Q10" s="18" t="n">
        <v>0.24</v>
      </c>
      <c r="R10" s="18" t="n">
        <v>0</v>
      </c>
      <c r="S10" s="21" t="n">
        <v>0</v>
      </c>
      <c r="T10" s="18" t="n">
        <v>1.63</v>
      </c>
      <c r="U10" s="18" t="n">
        <v>0</v>
      </c>
      <c r="V10" s="18" t="n">
        <v>0</v>
      </c>
      <c r="W10" s="18" t="n">
        <v>1.13</v>
      </c>
      <c r="X10" s="18" t="n">
        <v>2.24</v>
      </c>
      <c r="Y10" s="29"/>
    </row>
    <row r="11" ht="15.75" customHeight="true">
      <c r="A11" s="5" t="s">
        <v>8</v>
      </c>
      <c r="B11" s="15" t="n">
        <f>SUM(C11:X11)</f>
        <v>179.48</v>
      </c>
      <c r="C11" s="18" t="n">
        <v>5.08</v>
      </c>
      <c r="D11" s="18" t="n">
        <v>2.67</v>
      </c>
      <c r="E11" s="18" t="n">
        <v>0.36</v>
      </c>
      <c r="F11" s="18" t="n">
        <v>1.73</v>
      </c>
      <c r="G11" s="18" t="n">
        <v>8.46</v>
      </c>
      <c r="H11" s="18" t="n">
        <v>85.67</v>
      </c>
      <c r="I11" s="18" t="n">
        <v>1.15</v>
      </c>
      <c r="J11" s="18" t="n">
        <v>0.27</v>
      </c>
      <c r="K11" s="18" t="n">
        <v>2.16</v>
      </c>
      <c r="L11" s="18" t="n">
        <v>28.24</v>
      </c>
      <c r="M11" s="18" t="n">
        <v>0</v>
      </c>
      <c r="N11" s="18" t="n">
        <v>0</v>
      </c>
      <c r="O11" s="18" t="n">
        <v>7.77</v>
      </c>
      <c r="P11" s="18" t="n">
        <v>5.72</v>
      </c>
      <c r="Q11" s="18" t="n">
        <v>0.19</v>
      </c>
      <c r="R11" s="18" t="n">
        <v>0</v>
      </c>
      <c r="S11" s="21" t="n">
        <v>0</v>
      </c>
      <c r="T11" s="18" t="n">
        <v>16.57</v>
      </c>
      <c r="U11" s="18" t="n">
        <v>0</v>
      </c>
      <c r="V11" s="18" t="n">
        <v>13.33</v>
      </c>
      <c r="W11" s="18" t="n">
        <v>0</v>
      </c>
      <c r="X11" s="18" t="n">
        <v>0.11</v>
      </c>
      <c r="Y11" s="29"/>
    </row>
    <row r="12" ht="15.75" customHeight="true">
      <c r="A12" s="5" t="s">
        <v>9</v>
      </c>
      <c r="B12" s="15" t="n">
        <f>SUM(C12:X12)</f>
        <v>55.78</v>
      </c>
      <c r="C12" s="18" t="n">
        <v>4.32</v>
      </c>
      <c r="D12" s="18" t="n">
        <v>0.46</v>
      </c>
      <c r="E12" s="18" t="n">
        <v>0.25</v>
      </c>
      <c r="F12" s="18" t="n">
        <v>0.11</v>
      </c>
      <c r="G12" s="18" t="n">
        <v>0</v>
      </c>
      <c r="H12" s="18" t="n">
        <v>31.78</v>
      </c>
      <c r="I12" s="18" t="n">
        <v>0</v>
      </c>
      <c r="J12" s="18" t="n">
        <v>0</v>
      </c>
      <c r="K12" s="18" t="n">
        <v>0</v>
      </c>
      <c r="L12" s="18" t="n">
        <v>5.98</v>
      </c>
      <c r="M12" s="18" t="n">
        <v>0</v>
      </c>
      <c r="N12" s="18" t="n">
        <v>0</v>
      </c>
      <c r="O12" s="18" t="n">
        <v>0.61</v>
      </c>
      <c r="P12" s="18" t="n">
        <v>2.33</v>
      </c>
      <c r="Q12" s="18" t="n">
        <v>0</v>
      </c>
      <c r="R12" s="18" t="n">
        <v>0</v>
      </c>
      <c r="S12" s="21" t="n">
        <v>0</v>
      </c>
      <c r="T12" s="18" t="n">
        <v>0</v>
      </c>
      <c r="U12" s="18" t="n">
        <v>0</v>
      </c>
      <c r="V12" s="18" t="n">
        <v>9.03</v>
      </c>
      <c r="W12" s="18" t="n">
        <v>0</v>
      </c>
      <c r="X12" s="18" t="n">
        <v>0.91</v>
      </c>
      <c r="Y12" s="29"/>
    </row>
    <row r="13" ht="15.75" customHeight="true">
      <c r="A13" s="5" t="s">
        <v>10</v>
      </c>
      <c r="B13" s="15" t="n">
        <f>SUM(C13:X13)</f>
        <v>161.95</v>
      </c>
      <c r="C13" s="18" t="n">
        <v>28.51</v>
      </c>
      <c r="D13" s="18" t="n">
        <v>2.65</v>
      </c>
      <c r="E13" s="18" t="n">
        <v>0.65</v>
      </c>
      <c r="F13" s="18" t="n">
        <v>0.07</v>
      </c>
      <c r="G13" s="18" t="n">
        <v>0</v>
      </c>
      <c r="H13" s="18" t="n">
        <v>93.25</v>
      </c>
      <c r="I13" s="18" t="n">
        <v>1.41</v>
      </c>
      <c r="J13" s="18" t="n">
        <v>0</v>
      </c>
      <c r="K13" s="18" t="n">
        <v>1.46</v>
      </c>
      <c r="L13" s="18" t="n">
        <v>20.31</v>
      </c>
      <c r="M13" s="18" t="n">
        <v>0.87</v>
      </c>
      <c r="N13" s="18" t="n">
        <v>0</v>
      </c>
      <c r="O13" s="18" t="n">
        <v>1.2</v>
      </c>
      <c r="P13" s="18" t="n">
        <v>0</v>
      </c>
      <c r="Q13" s="18" t="n">
        <v>0.17</v>
      </c>
      <c r="R13" s="18" t="n">
        <v>0</v>
      </c>
      <c r="S13" s="21" t="n">
        <v>0</v>
      </c>
      <c r="T13" s="18" t="n">
        <v>4.25</v>
      </c>
      <c r="U13" s="18" t="n">
        <v>0</v>
      </c>
      <c r="V13" s="18" t="n">
        <v>7.09</v>
      </c>
      <c r="W13" s="18" t="n">
        <v>0</v>
      </c>
      <c r="X13" s="18" t="n">
        <v>0.06</v>
      </c>
      <c r="Y13" s="29"/>
    </row>
    <row r="14" ht="15.75" customHeight="true">
      <c r="A14" s="5" t="s">
        <v>11</v>
      </c>
      <c r="B14" s="15" t="n">
        <f>SUM(C14:X14)</f>
        <v>32.28</v>
      </c>
      <c r="C14" s="18" t="n">
        <v>0</v>
      </c>
      <c r="D14" s="18" t="n">
        <v>0.18</v>
      </c>
      <c r="E14" s="18" t="n">
        <v>0.75</v>
      </c>
      <c r="F14" s="18" t="n">
        <v>0.42</v>
      </c>
      <c r="G14" s="18" t="n">
        <v>0</v>
      </c>
      <c r="H14" s="18" t="n">
        <v>11.59</v>
      </c>
      <c r="I14" s="18" t="n">
        <v>0.34</v>
      </c>
      <c r="J14" s="18" t="n">
        <v>0.16</v>
      </c>
      <c r="K14" s="18" t="n">
        <v>0.26</v>
      </c>
      <c r="L14" s="18" t="n">
        <v>16.51</v>
      </c>
      <c r="M14" s="18" t="n">
        <v>0</v>
      </c>
      <c r="N14" s="18" t="n">
        <v>0</v>
      </c>
      <c r="O14" s="18" t="n">
        <v>1.36</v>
      </c>
      <c r="P14" s="18" t="n">
        <v>0</v>
      </c>
      <c r="Q14" s="18" t="n">
        <v>0.14</v>
      </c>
      <c r="R14" s="18" t="n">
        <v>0.24</v>
      </c>
      <c r="S14" s="21" t="n">
        <v>0</v>
      </c>
      <c r="T14" s="18" t="n">
        <v>0</v>
      </c>
      <c r="U14" s="18" t="n">
        <v>0</v>
      </c>
      <c r="V14" s="18" t="n">
        <v>0</v>
      </c>
      <c r="W14" s="18" t="n">
        <v>0</v>
      </c>
      <c r="X14" s="18" t="n">
        <v>0.33</v>
      </c>
      <c r="Y14" s="29"/>
    </row>
    <row r="15" ht="15.75" customHeight="true">
      <c r="A15" s="5" t="s">
        <v>12</v>
      </c>
      <c r="B15" s="15" t="n">
        <f>SUM(C15:X15)</f>
        <v>20.36</v>
      </c>
      <c r="C15" s="18" t="n">
        <v>0</v>
      </c>
      <c r="D15" s="18" t="n">
        <v>0</v>
      </c>
      <c r="E15" s="18" t="n">
        <v>0.09</v>
      </c>
      <c r="F15" s="18" t="n">
        <v>0.76</v>
      </c>
      <c r="G15" s="18" t="n">
        <v>0</v>
      </c>
      <c r="H15" s="18" t="n">
        <v>9.85</v>
      </c>
      <c r="I15" s="18" t="n">
        <v>0.62</v>
      </c>
      <c r="J15" s="18" t="n">
        <v>0.13</v>
      </c>
      <c r="K15" s="18" t="n">
        <v>0.2</v>
      </c>
      <c r="L15" s="18" t="n">
        <v>7.57</v>
      </c>
      <c r="M15" s="18" t="n">
        <v>0.25</v>
      </c>
      <c r="N15" s="18" t="n">
        <v>0</v>
      </c>
      <c r="O15" s="18" t="n">
        <v>0.64</v>
      </c>
      <c r="P15" s="18" t="n">
        <v>0</v>
      </c>
      <c r="Q15" s="18" t="n">
        <v>0.03</v>
      </c>
      <c r="R15" s="18" t="n">
        <v>0.06</v>
      </c>
      <c r="S15" s="21" t="n">
        <v>0</v>
      </c>
      <c r="T15" s="18" t="n">
        <v>0</v>
      </c>
      <c r="U15" s="18" t="n">
        <v>0</v>
      </c>
      <c r="V15" s="18" t="n">
        <v>0</v>
      </c>
      <c r="W15" s="18" t="n">
        <v>0.16</v>
      </c>
      <c r="X15" s="18" t="n">
        <v>0</v>
      </c>
      <c r="Y15" s="29"/>
    </row>
    <row r="16" ht="15.75" customHeight="true">
      <c r="A16" s="5" t="s">
        <v>13</v>
      </c>
      <c r="B16" s="15" t="n">
        <f>SUM(C16:X16)</f>
        <v>12.75</v>
      </c>
      <c r="C16" s="18" t="n">
        <v>0.5</v>
      </c>
      <c r="D16" s="18" t="n">
        <v>0.01</v>
      </c>
      <c r="E16" s="18" t="n">
        <v>0.22</v>
      </c>
      <c r="F16" s="18" t="n">
        <v>0</v>
      </c>
      <c r="G16" s="18" t="n">
        <v>0</v>
      </c>
      <c r="H16" s="18" t="n">
        <v>8.87</v>
      </c>
      <c r="I16" s="18" t="n">
        <v>0</v>
      </c>
      <c r="J16" s="18" t="n">
        <v>0</v>
      </c>
      <c r="K16" s="18" t="n">
        <v>0</v>
      </c>
      <c r="L16" s="18" t="n">
        <v>2.32</v>
      </c>
      <c r="M16" s="18" t="n">
        <v>0</v>
      </c>
      <c r="N16" s="18" t="n">
        <v>0</v>
      </c>
      <c r="O16" s="18" t="n">
        <v>0.83</v>
      </c>
      <c r="P16" s="18" t="n">
        <v>0</v>
      </c>
      <c r="Q16" s="18" t="n">
        <v>0</v>
      </c>
      <c r="R16" s="18" t="n">
        <v>0</v>
      </c>
      <c r="S16" s="21" t="n">
        <v>0</v>
      </c>
      <c r="T16" s="18" t="n">
        <v>0</v>
      </c>
      <c r="U16" s="18" t="n">
        <v>0</v>
      </c>
      <c r="V16" s="18" t="n">
        <v>0</v>
      </c>
      <c r="W16" s="18" t="n">
        <v>0</v>
      </c>
      <c r="X16" s="18" t="n">
        <v>0</v>
      </c>
      <c r="Y16" s="29"/>
    </row>
    <row r="17" ht="15.75" customHeight="true">
      <c r="A17" s="5" t="s">
        <v>14</v>
      </c>
      <c r="B17" s="15" t="n">
        <f>SUM(C17:X17)</f>
        <v>649.82</v>
      </c>
      <c r="C17" s="18" t="n">
        <v>41.28</v>
      </c>
      <c r="D17" s="18" t="n">
        <v>8.06</v>
      </c>
      <c r="E17" s="18" t="n">
        <v>4.31</v>
      </c>
      <c r="F17" s="18" t="n">
        <v>0</v>
      </c>
      <c r="G17" s="18" t="n">
        <v>6.81</v>
      </c>
      <c r="H17" s="18" t="n">
        <v>293.4</v>
      </c>
      <c r="I17" s="18" t="n">
        <v>2.07</v>
      </c>
      <c r="J17" s="18" t="n">
        <v>0.29</v>
      </c>
      <c r="K17" s="18" t="n">
        <v>0</v>
      </c>
      <c r="L17" s="18" t="n">
        <v>51.74</v>
      </c>
      <c r="M17" s="18" t="n">
        <v>0.22</v>
      </c>
      <c r="N17" s="18" t="n">
        <v>0</v>
      </c>
      <c r="O17" s="18" t="n">
        <v>16.96</v>
      </c>
      <c r="P17" s="18" t="n">
        <v>1.93</v>
      </c>
      <c r="Q17" s="18" t="n">
        <v>2.29</v>
      </c>
      <c r="R17" s="18" t="n">
        <v>0</v>
      </c>
      <c r="S17" s="21" t="n">
        <v>0</v>
      </c>
      <c r="T17" s="18" t="n">
        <v>20.57</v>
      </c>
      <c r="U17" s="18" t="n">
        <v>0</v>
      </c>
      <c r="V17" s="18" t="n">
        <v>115.02</v>
      </c>
      <c r="W17" s="18" t="n">
        <v>8.37</v>
      </c>
      <c r="X17" s="18" t="n">
        <v>76.5</v>
      </c>
      <c r="Y17" s="29"/>
    </row>
    <row r="18" ht="15.75" customHeight="true">
      <c r="A18" s="5" t="s">
        <v>15</v>
      </c>
      <c r="B18" s="15" t="n">
        <f>SUM(C18:X18)</f>
        <v>1003.98</v>
      </c>
      <c r="C18" s="18" t="n">
        <v>809.11</v>
      </c>
      <c r="D18" s="18" t="n">
        <v>92.48</v>
      </c>
      <c r="E18" s="18" t="n">
        <v>0.28</v>
      </c>
      <c r="F18" s="18" t="n">
        <v>0.7</v>
      </c>
      <c r="G18" s="18" t="n">
        <v>0</v>
      </c>
      <c r="H18" s="18" t="n">
        <v>76.88</v>
      </c>
      <c r="I18" s="18" t="n">
        <v>5.28</v>
      </c>
      <c r="J18" s="18" t="n">
        <v>0</v>
      </c>
      <c r="K18" s="18" t="n">
        <v>0.21</v>
      </c>
      <c r="L18" s="18" t="n">
        <v>4.57</v>
      </c>
      <c r="M18" s="18" t="n">
        <v>0</v>
      </c>
      <c r="N18" s="18" t="n">
        <v>0</v>
      </c>
      <c r="O18" s="18" t="n">
        <v>1.45</v>
      </c>
      <c r="P18" s="18" t="n">
        <v>0</v>
      </c>
      <c r="Q18" s="18" t="n">
        <v>0</v>
      </c>
      <c r="R18" s="18" t="n">
        <v>0</v>
      </c>
      <c r="S18" s="21" t="n">
        <v>0</v>
      </c>
      <c r="T18" s="18" t="n">
        <v>12.26</v>
      </c>
      <c r="U18" s="18" t="n">
        <v>0</v>
      </c>
      <c r="V18" s="18" t="n">
        <v>0</v>
      </c>
      <c r="W18" s="18" t="n">
        <v>0.46</v>
      </c>
      <c r="X18" s="18" t="n">
        <v>0.3</v>
      </c>
      <c r="Y18" s="29"/>
    </row>
    <row r="19" ht="15.75" customHeight="true">
      <c r="A19" s="5" t="s">
        <v>16</v>
      </c>
      <c r="B19" s="15" t="n">
        <f>SUM(C19:X19)</f>
        <v>20.27</v>
      </c>
      <c r="C19" s="18" t="n">
        <v>3.26</v>
      </c>
      <c r="D19" s="18" t="n">
        <v>0.08</v>
      </c>
      <c r="E19" s="18" t="n">
        <v>0.06</v>
      </c>
      <c r="F19" s="18" t="n">
        <v>0</v>
      </c>
      <c r="G19" s="18" t="n">
        <v>0</v>
      </c>
      <c r="H19" s="18" t="n">
        <v>10.2</v>
      </c>
      <c r="I19" s="18" t="n">
        <v>1.4</v>
      </c>
      <c r="J19" s="18" t="n">
        <v>0</v>
      </c>
      <c r="K19" s="18" t="n">
        <v>0</v>
      </c>
      <c r="L19" s="18" t="n">
        <v>0.53</v>
      </c>
      <c r="M19" s="18" t="n">
        <v>0</v>
      </c>
      <c r="N19" s="18" t="n">
        <v>0</v>
      </c>
      <c r="O19" s="18" t="n">
        <v>2.77</v>
      </c>
      <c r="P19" s="18" t="n">
        <v>0</v>
      </c>
      <c r="Q19" s="18" t="n">
        <v>0.05</v>
      </c>
      <c r="R19" s="18" t="n">
        <v>0</v>
      </c>
      <c r="S19" s="21" t="n">
        <v>0</v>
      </c>
      <c r="T19" s="18" t="n">
        <v>0</v>
      </c>
      <c r="U19" s="18" t="n">
        <v>0</v>
      </c>
      <c r="V19" s="18" t="n">
        <v>0</v>
      </c>
      <c r="W19" s="18" t="n">
        <v>1.35</v>
      </c>
      <c r="X19" s="18" t="n">
        <v>0.57</v>
      </c>
      <c r="Y19" s="29"/>
    </row>
    <row r="20" ht="15.75" customHeight="true">
      <c r="A20" s="5" t="s">
        <v>17</v>
      </c>
      <c r="B20" s="15" t="n">
        <f>SUM(C20:X20)</f>
        <v>33.1</v>
      </c>
      <c r="C20" s="18" t="n">
        <v>1.47</v>
      </c>
      <c r="D20" s="18" t="n">
        <v>0.04</v>
      </c>
      <c r="E20" s="18" t="n">
        <v>0</v>
      </c>
      <c r="F20" s="18" t="n">
        <v>0</v>
      </c>
      <c r="G20" s="18" t="n">
        <v>0</v>
      </c>
      <c r="H20" s="18" t="n">
        <v>21.93</v>
      </c>
      <c r="I20" s="18" t="n">
        <v>1.16</v>
      </c>
      <c r="J20" s="18" t="n">
        <v>0.11</v>
      </c>
      <c r="K20" s="18" t="n">
        <v>0.24</v>
      </c>
      <c r="L20" s="18" t="n">
        <v>2.14</v>
      </c>
      <c r="M20" s="18" t="n">
        <v>0</v>
      </c>
      <c r="N20" s="18" t="n">
        <v>0</v>
      </c>
      <c r="O20" s="18" t="n">
        <v>2.22</v>
      </c>
      <c r="P20" s="18" t="n">
        <v>0.99</v>
      </c>
      <c r="Q20" s="18" t="n">
        <v>0.39</v>
      </c>
      <c r="R20" s="18" t="n">
        <v>0.15</v>
      </c>
      <c r="S20" s="21" t="n">
        <v>0</v>
      </c>
      <c r="T20" s="18" t="n">
        <v>0</v>
      </c>
      <c r="U20" s="18" t="n">
        <v>0</v>
      </c>
      <c r="V20" s="18" t="n">
        <v>0</v>
      </c>
      <c r="W20" s="18" t="n">
        <v>0.17</v>
      </c>
      <c r="X20" s="18" t="n">
        <v>2.09</v>
      </c>
      <c r="Y20" s="29"/>
    </row>
    <row r="21" ht="15.75" customHeight="true">
      <c r="A21" s="5" t="s">
        <v>18</v>
      </c>
      <c r="B21" s="15" t="n">
        <f>SUM(C21:X21)</f>
        <v>19.5</v>
      </c>
      <c r="C21" s="18" t="n">
        <v>4.94</v>
      </c>
      <c r="D21" s="18" t="n">
        <v>0.07</v>
      </c>
      <c r="E21" s="18" t="n">
        <v>0.26</v>
      </c>
      <c r="F21" s="18" t="n">
        <v>0</v>
      </c>
      <c r="G21" s="18" t="n">
        <v>0</v>
      </c>
      <c r="H21" s="18" t="n">
        <v>3.93</v>
      </c>
      <c r="I21" s="18" t="n">
        <v>1.28</v>
      </c>
      <c r="J21" s="18" t="n">
        <v>0</v>
      </c>
      <c r="K21" s="18" t="n">
        <v>0</v>
      </c>
      <c r="L21" s="18" t="n">
        <v>0</v>
      </c>
      <c r="M21" s="18" t="n">
        <v>0</v>
      </c>
      <c r="N21" s="18" t="n">
        <v>0</v>
      </c>
      <c r="O21" s="18" t="n">
        <v>0.13</v>
      </c>
      <c r="P21" s="18" t="n">
        <v>0</v>
      </c>
      <c r="Q21" s="18" t="n">
        <v>0</v>
      </c>
      <c r="R21" s="18" t="n">
        <v>0</v>
      </c>
      <c r="S21" s="21" t="n">
        <v>0</v>
      </c>
      <c r="T21" s="18" t="n">
        <v>0</v>
      </c>
      <c r="U21" s="18" t="n">
        <v>0</v>
      </c>
      <c r="V21" s="18" t="n">
        <v>0</v>
      </c>
      <c r="W21" s="18" t="n">
        <v>0</v>
      </c>
      <c r="X21" s="18" t="n">
        <v>8.89</v>
      </c>
      <c r="Y21" s="29"/>
    </row>
    <row r="22" ht="15.75" customHeight="true">
      <c r="A22" s="5" t="s">
        <v>19</v>
      </c>
      <c r="B22" s="15" t="n">
        <f>SUM(C22:X22)</f>
        <v>756.96</v>
      </c>
      <c r="C22" s="18" t="n">
        <v>125.54</v>
      </c>
      <c r="D22" s="18" t="n">
        <v>61.54</v>
      </c>
      <c r="E22" s="18" t="n">
        <v>0.45</v>
      </c>
      <c r="F22" s="18" t="n">
        <v>0.04</v>
      </c>
      <c r="G22" s="18" t="n">
        <v>0</v>
      </c>
      <c r="H22" s="18" t="n">
        <v>246.77</v>
      </c>
      <c r="I22" s="18" t="n">
        <v>7.96</v>
      </c>
      <c r="J22" s="18" t="n">
        <v>0</v>
      </c>
      <c r="K22" s="18" t="n">
        <v>0</v>
      </c>
      <c r="L22" s="18" t="n">
        <v>15.54</v>
      </c>
      <c r="M22" s="18" t="n">
        <v>0.46</v>
      </c>
      <c r="N22" s="18" t="n">
        <v>0.57</v>
      </c>
      <c r="O22" s="18" t="n">
        <v>184.62</v>
      </c>
      <c r="P22" s="18" t="n">
        <v>27.06</v>
      </c>
      <c r="Q22" s="18" t="n">
        <v>7.95</v>
      </c>
      <c r="R22" s="18" t="n">
        <v>0</v>
      </c>
      <c r="S22" s="21" t="n">
        <v>0</v>
      </c>
      <c r="T22" s="18" t="n">
        <v>1.23</v>
      </c>
      <c r="U22" s="18" t="n">
        <v>0</v>
      </c>
      <c r="V22" s="18" t="n">
        <v>9.89</v>
      </c>
      <c r="W22" s="18" t="n">
        <v>16.9</v>
      </c>
      <c r="X22" s="18" t="n">
        <v>50.44</v>
      </c>
      <c r="Y22" s="29"/>
    </row>
    <row r="23" ht="15.75" customHeight="true">
      <c r="A23" s="5" t="s">
        <v>20</v>
      </c>
      <c r="B23" s="15" t="n">
        <f>SUM(C23:X23)</f>
        <v>72.03</v>
      </c>
      <c r="C23" s="18" t="n">
        <v>9</v>
      </c>
      <c r="D23" s="18" t="n">
        <v>6.87</v>
      </c>
      <c r="E23" s="18" t="n">
        <v>0.02</v>
      </c>
      <c r="F23" s="18" t="n">
        <v>0</v>
      </c>
      <c r="G23" s="18" t="n">
        <v>0</v>
      </c>
      <c r="H23" s="18" t="n">
        <v>35.22</v>
      </c>
      <c r="I23" s="18" t="n">
        <v>1.15</v>
      </c>
      <c r="J23" s="18" t="n">
        <v>0</v>
      </c>
      <c r="K23" s="18" t="n">
        <v>0.89</v>
      </c>
      <c r="L23" s="18" t="n">
        <v>3.3</v>
      </c>
      <c r="M23" s="18" t="n">
        <v>0.18</v>
      </c>
      <c r="N23" s="18" t="n">
        <v>0</v>
      </c>
      <c r="O23" s="18" t="n">
        <v>2.1</v>
      </c>
      <c r="P23" s="18" t="n">
        <v>0</v>
      </c>
      <c r="Q23" s="18" t="n">
        <v>0</v>
      </c>
      <c r="R23" s="18" t="n">
        <v>0.03</v>
      </c>
      <c r="S23" s="21" t="n">
        <v>0</v>
      </c>
      <c r="T23" s="18" t="n">
        <v>0</v>
      </c>
      <c r="U23" s="18" t="n">
        <v>0</v>
      </c>
      <c r="V23" s="18" t="n">
        <v>0</v>
      </c>
      <c r="W23" s="18" t="n">
        <v>2.15</v>
      </c>
      <c r="X23" s="18" t="n">
        <v>11.12</v>
      </c>
      <c r="Y23" s="29"/>
    </row>
    <row r="24" ht="15.75" customHeight="true">
      <c r="A24" s="5" t="s">
        <v>21</v>
      </c>
      <c r="B24" s="15" t="n">
        <f>SUM(C24:X24)</f>
        <v>2830.16</v>
      </c>
      <c r="C24" s="18" t="n">
        <v>199.21</v>
      </c>
      <c r="D24" s="18" t="n">
        <v>89.28</v>
      </c>
      <c r="E24" s="18" t="n">
        <v>0.09</v>
      </c>
      <c r="F24" s="18" t="n">
        <v>6.44</v>
      </c>
      <c r="G24" s="18" t="n">
        <v>50.25</v>
      </c>
      <c r="H24" s="18" t="n">
        <v>1391.13</v>
      </c>
      <c r="I24" s="18" t="n">
        <v>7.5</v>
      </c>
      <c r="J24" s="18" t="n">
        <v>0.59</v>
      </c>
      <c r="K24" s="18" t="n">
        <v>23.99</v>
      </c>
      <c r="L24" s="18" t="n">
        <v>229.39</v>
      </c>
      <c r="M24" s="18" t="n">
        <v>0</v>
      </c>
      <c r="N24" s="18" t="n">
        <v>0</v>
      </c>
      <c r="O24" s="18" t="n">
        <v>82.12</v>
      </c>
      <c r="P24" s="18" t="n">
        <v>50.84</v>
      </c>
      <c r="Q24" s="18" t="n">
        <v>26.14</v>
      </c>
      <c r="R24" s="18" t="n">
        <v>4.99</v>
      </c>
      <c r="S24" s="21" t="n">
        <v>0</v>
      </c>
      <c r="T24" s="18" t="n">
        <v>510.69</v>
      </c>
      <c r="U24" s="18" t="n">
        <v>0</v>
      </c>
      <c r="V24" s="18" t="n">
        <v>100.25</v>
      </c>
      <c r="W24" s="18" t="n">
        <v>37.58</v>
      </c>
      <c r="X24" s="18" t="n">
        <v>19.68</v>
      </c>
      <c r="Y24" s="29"/>
    </row>
    <row r="25" ht="15.7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8" t="s">
        <v>60</v>
      </c>
    </row>
    <row r="26" ht="15.75" customHeight="true">
      <c r="A26" s="7" t="s">
        <v>22</v>
      </c>
      <c r="B26" s="16"/>
      <c r="C26" s="17"/>
      <c r="D26" s="17"/>
      <c r="E26" s="17"/>
      <c r="F26" s="7" t="s">
        <v>33</v>
      </c>
      <c r="G26" s="17"/>
      <c r="H26" s="17"/>
      <c r="I26" s="17"/>
      <c r="J26" s="17"/>
      <c r="K26" s="17"/>
      <c r="L26" s="17"/>
      <c r="M26" s="17"/>
      <c r="N26" s="7" t="s">
        <v>42</v>
      </c>
      <c r="O26" s="17"/>
      <c r="P26" s="17"/>
      <c r="Q26" s="17"/>
      <c r="R26" s="17"/>
      <c r="S26" s="7" t="s">
        <v>49</v>
      </c>
      <c r="T26" s="8"/>
      <c r="U26" s="8"/>
      <c r="V26" s="8"/>
      <c r="W26" s="8"/>
      <c r="X26" s="8"/>
    </row>
    <row r="27" ht="15.7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0" t="s">
        <v>43</v>
      </c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16.5" customHeight="true">
      <c r="A28" s="9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16.5" customHeight="true">
      <c r="A29" s="9" t="s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</sheetData>
  <mergeCells>
    <mergeCell ref="W1:X1"/>
    <mergeCell ref="B2:C2"/>
    <mergeCell ref="W2:X2"/>
    <mergeCell ref="B3:V3"/>
    <mergeCell ref="B4:V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