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9011255\Downloads\"/>
    </mc:Choice>
  </mc:AlternateContent>
  <xr:revisionPtr revIDLastSave="0" documentId="13_ncr:1_{B685B147-9EAC-43ED-AEE5-C7FC790524EE}" xr6:coauthVersionLast="47" xr6:coauthVersionMax="47" xr10:uidLastSave="{00000000-0000-0000-0000-000000000000}"/>
  <bookViews>
    <workbookView xWindow="-120" yWindow="-120" windowWidth="29040" windowHeight="15720" xr2:uid="{00000000-000D-0000-FFFF-FFFF00000000}"/>
  </bookViews>
  <sheets>
    <sheet name="觀光遊憩人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6" i="1" l="1"/>
  <c r="P35" i="1"/>
  <c r="P34" i="1"/>
  <c r="R34" i="1" s="1"/>
  <c r="R33" i="1"/>
  <c r="P33" i="1"/>
  <c r="P32" i="1"/>
  <c r="R32" i="1" s="1"/>
  <c r="R31" i="1"/>
  <c r="P31" i="1"/>
  <c r="P30" i="1"/>
  <c r="R30" i="1" s="1"/>
  <c r="P29" i="1"/>
  <c r="R29" i="1" s="1"/>
  <c r="P28" i="1"/>
  <c r="R28" i="1" s="1"/>
  <c r="R27" i="1"/>
  <c r="P27" i="1"/>
  <c r="P26" i="1"/>
  <c r="R26" i="1" s="1"/>
  <c r="R25" i="1"/>
  <c r="P25" i="1"/>
  <c r="R24" i="1"/>
  <c r="P24" i="1"/>
  <c r="P23" i="1"/>
  <c r="R23" i="1" s="1"/>
  <c r="P22" i="1"/>
  <c r="R22" i="1" s="1"/>
  <c r="R21" i="1"/>
  <c r="P21" i="1"/>
  <c r="R20" i="1"/>
  <c r="P20" i="1"/>
  <c r="R19" i="1"/>
  <c r="P19" i="1"/>
  <c r="R18" i="1"/>
  <c r="P18" i="1"/>
  <c r="P17" i="1"/>
  <c r="R17" i="1" s="1"/>
  <c r="R16" i="1"/>
  <c r="P16" i="1"/>
  <c r="R15" i="1"/>
  <c r="P15" i="1"/>
  <c r="R14" i="1"/>
  <c r="P14" i="1"/>
  <c r="R13" i="1"/>
  <c r="P13" i="1"/>
  <c r="R12" i="1"/>
  <c r="P12" i="1"/>
  <c r="R11" i="1"/>
  <c r="P11" i="1"/>
  <c r="R10" i="1"/>
  <c r="P10" i="1"/>
  <c r="P8" i="1" s="1"/>
  <c r="R8" i="1" s="1"/>
  <c r="R9" i="1"/>
  <c r="P9" i="1"/>
  <c r="Q8" i="1"/>
  <c r="O8" i="1"/>
  <c r="N8" i="1"/>
  <c r="M8" i="1"/>
  <c r="L8" i="1"/>
  <c r="K8" i="1"/>
  <c r="J8" i="1"/>
  <c r="I8" i="1"/>
  <c r="H8" i="1"/>
  <c r="G8" i="1"/>
  <c r="F8" i="1"/>
  <c r="E8" i="1"/>
  <c r="D8" i="1"/>
</calcChain>
</file>

<file path=xl/sharedStrings.xml><?xml version="1.0" encoding="utf-8"?>
<sst xmlns="http://schemas.openxmlformats.org/spreadsheetml/2006/main" count="74" uniqueCount="73">
  <si>
    <t>公開類</t>
  </si>
  <si>
    <t>年報</t>
  </si>
  <si>
    <t xml:space="preserve"> 臺中市主要觀光遊憩區遊客人次年報表</t>
  </si>
  <si>
    <t>類型</t>
  </si>
  <si>
    <t>總計</t>
  </si>
  <si>
    <t>國家級風景特定區</t>
  </si>
  <si>
    <t>森林遊樂區</t>
  </si>
  <si>
    <t>直轄市及縣(市)級風景特定區</t>
  </si>
  <si>
    <t>博物館</t>
  </si>
  <si>
    <t>宗教場所</t>
  </si>
  <si>
    <t>其他</t>
  </si>
  <si>
    <t>填表</t>
  </si>
  <si>
    <t>資料來源：本局觀光企劃科依交通部觀光署行政資訊網觀光統計月報主要觀光遊憩據點遊客人數資料彙編。</t>
  </si>
  <si>
    <t>填表說明：本表編製1份，並依統計法規定永久保存，資料透過網際網路上傳至「臺中市公務統計行政管理系統」。</t>
  </si>
  <si>
    <t>次年2月底前編報</t>
  </si>
  <si>
    <t>地點</t>
  </si>
  <si>
    <t>八仙山國家森林遊樂區</t>
  </si>
  <si>
    <t xml:space="preserve">大雪山國家森林遊樂區 </t>
  </si>
  <si>
    <t>鐵砧山</t>
  </si>
  <si>
    <t xml:space="preserve">國立自然科學博物館     </t>
  </si>
  <si>
    <t>國立臺灣美術館</t>
  </si>
  <si>
    <t xml:space="preserve">萬和宮 </t>
  </si>
  <si>
    <t>大甲鎮瀾宮</t>
  </si>
  <si>
    <t>大坑登山步道</t>
  </si>
  <si>
    <t>福壽山農場</t>
  </si>
  <si>
    <t>東勢林場遊樂區</t>
  </si>
  <si>
    <t>梧棲觀光漁港</t>
  </si>
  <si>
    <t>臺中都會公園</t>
  </si>
  <si>
    <t xml:space="preserve">臺中公園  </t>
  </si>
  <si>
    <t>草悟道</t>
  </si>
  <si>
    <t>東豐自行車綠廊及后豐鐵馬道(含后里馬場)</t>
  </si>
  <si>
    <t>武陵農場
(含雪霸武陵遊客中心)</t>
  </si>
  <si>
    <t>霧峰林家園區</t>
  </si>
  <si>
    <t>高美濕地</t>
  </si>
  <si>
    <t>臺中國家歌劇院</t>
  </si>
  <si>
    <t>潭雅神綠園道</t>
  </si>
  <si>
    <t>逢甲夜市</t>
  </si>
  <si>
    <t>一中商圈</t>
  </si>
  <si>
    <t>綠川水岸廊道
(含宮原眼科)</t>
  </si>
  <si>
    <t>臺中驛鐵道文化園區及綠空廊道</t>
  </si>
  <si>
    <t>帝國糖廠及LALAPORT觀光廊帶</t>
  </si>
  <si>
    <t>每月遊客人數</t>
  </si>
  <si>
    <t>1月</t>
  </si>
  <si>
    <t xml:space="preserve">    審核           </t>
  </si>
  <si>
    <t>2月</t>
  </si>
  <si>
    <t>3月</t>
  </si>
  <si>
    <t>中華民國113年</t>
  </si>
  <si>
    <t>4月</t>
  </si>
  <si>
    <t>業務主管人員</t>
  </si>
  <si>
    <t>主辦統計人員</t>
  </si>
  <si>
    <t>5月</t>
  </si>
  <si>
    <t>6月</t>
  </si>
  <si>
    <t>7月</t>
  </si>
  <si>
    <t>8月</t>
  </si>
  <si>
    <t>9月</t>
  </si>
  <si>
    <t>機關首長</t>
  </si>
  <si>
    <t xml:space="preserve"> </t>
  </si>
  <si>
    <t>10月</t>
  </si>
  <si>
    <t>11月</t>
  </si>
  <si>
    <t>中華民國114年2月24日 編製</t>
  </si>
  <si>
    <t>編製機關</t>
  </si>
  <si>
    <t>表   號</t>
  </si>
  <si>
    <t>12月</t>
  </si>
  <si>
    <t>單位：人次</t>
  </si>
  <si>
    <t>全年遊客總人數</t>
  </si>
  <si>
    <t>臺中市政府觀光旅遊局</t>
  </si>
  <si>
    <t>20702-01-01-2</t>
  </si>
  <si>
    <t>上年遊客總人數</t>
  </si>
  <si>
    <t>成長率(%)</t>
  </si>
  <si>
    <t>--</t>
  </si>
  <si>
    <t>梨山風景區(梨山地區)</t>
  </si>
  <si>
    <t>梨山風景區(谷關地區)</t>
  </si>
  <si>
    <t>麗寶樂園渡假村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</si>
</sst>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 #,##0_-;_-* &quot;-&quot;??_-;_-@_-"/>
    <numFmt numFmtId="177" formatCode="#,##0_ "/>
  </numFmts>
  <fonts count="5" x14ac:knownFonts="1">
    <font>
      <sz val="11"/>
      <color theme="1"/>
      <name val="Calibri"/>
      <scheme val="minor"/>
    </font>
    <font>
      <sz val="16"/>
      <color rgb="FF000000"/>
      <name val="標楷體"/>
      <family val="4"/>
      <charset val="136"/>
    </font>
    <font>
      <b/>
      <sz val="16"/>
      <color rgb="FF000000"/>
      <name val="標楷體"/>
      <family val="4"/>
      <charset val="136"/>
    </font>
    <font>
      <sz val="12"/>
      <color rgb="FF000000"/>
      <name val="標楷體"/>
      <family val="4"/>
      <charset val="136"/>
    </font>
    <font>
      <sz val="9"/>
      <name val="細明體"/>
      <family val="3"/>
      <charset val="136"/>
      <scheme val="minor"/>
    </font>
  </fonts>
  <fills count="3">
    <fill>
      <patternFill patternType="none"/>
    </fill>
    <fill>
      <patternFill patternType="gray125"/>
    </fill>
    <fill>
      <patternFill patternType="solid">
        <fgColor rgb="FFFFFFFF"/>
        <bgColor rgb="FF000000"/>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40">
    <xf numFmtId="0" fontId="0" fillId="0" borderId="0" xfId="0"/>
    <xf numFmtId="176" fontId="1" fillId="0" borderId="1" xfId="0" applyNumberFormat="1" applyFont="1" applyBorder="1" applyAlignment="1">
      <alignment horizontal="center" vertical="center"/>
    </xf>
    <xf numFmtId="176" fontId="1" fillId="0" borderId="3" xfId="0" applyNumberFormat="1" applyFont="1" applyBorder="1"/>
    <xf numFmtId="176" fontId="1" fillId="0" borderId="0" xfId="0" applyNumberFormat="1" applyFont="1"/>
    <xf numFmtId="176" fontId="3" fillId="0" borderId="0" xfId="0" applyNumberFormat="1" applyFont="1"/>
    <xf numFmtId="176" fontId="1" fillId="0" borderId="1" xfId="0" applyNumberFormat="1" applyFont="1" applyBorder="1" applyAlignment="1">
      <alignment horizontal="center" vertical="center" wrapText="1"/>
    </xf>
    <xf numFmtId="176" fontId="1" fillId="0" borderId="6" xfId="0" applyNumberFormat="1" applyFont="1" applyBorder="1"/>
    <xf numFmtId="176" fontId="1" fillId="0" borderId="7" xfId="0" applyNumberFormat="1" applyFont="1" applyBorder="1" applyAlignment="1">
      <alignment horizontal="left" vertical="center"/>
    </xf>
    <xf numFmtId="0" fontId="1" fillId="0" borderId="1" xfId="0" applyFont="1" applyBorder="1" applyAlignment="1">
      <alignment horizontal="center" vertical="center" wrapText="1"/>
    </xf>
    <xf numFmtId="176" fontId="1" fillId="0" borderId="1" xfId="0" applyNumberFormat="1" applyFont="1" applyBorder="1" applyAlignment="1">
      <alignment vertical="center"/>
    </xf>
    <xf numFmtId="176" fontId="1" fillId="0" borderId="2" xfId="0" applyNumberFormat="1" applyFont="1" applyBorder="1" applyAlignment="1">
      <alignment horizontal="center" vertical="center"/>
    </xf>
    <xf numFmtId="176" fontId="1" fillId="0" borderId="2" xfId="0" applyNumberFormat="1" applyFont="1" applyBorder="1"/>
    <xf numFmtId="176" fontId="1" fillId="0" borderId="0" xfId="0" applyNumberFormat="1" applyFont="1" applyAlignment="1">
      <alignment horizontal="center"/>
    </xf>
    <xf numFmtId="176" fontId="1" fillId="0" borderId="3" xfId="0" applyNumberFormat="1" applyFont="1" applyBorder="1" applyAlignment="1">
      <alignment horizontal="center"/>
    </xf>
    <xf numFmtId="176" fontId="1" fillId="0" borderId="0" xfId="0" applyNumberFormat="1" applyFont="1" applyAlignment="1">
      <alignment horizontal="center" vertical="center"/>
    </xf>
    <xf numFmtId="176" fontId="1" fillId="0" borderId="0" xfId="0" applyNumberFormat="1" applyFont="1" applyAlignment="1">
      <alignment wrapText="1"/>
    </xf>
    <xf numFmtId="176" fontId="1" fillId="0" borderId="3" xfId="0" applyNumberFormat="1" applyFont="1" applyBorder="1" applyAlignment="1">
      <alignment wrapText="1"/>
    </xf>
    <xf numFmtId="176" fontId="1" fillId="0" borderId="3" xfId="0" applyNumberFormat="1" applyFont="1" applyBorder="1" applyAlignment="1">
      <alignment horizontal="right"/>
    </xf>
    <xf numFmtId="176" fontId="1" fillId="0" borderId="8" xfId="0" applyNumberFormat="1" applyFont="1" applyBorder="1" applyAlignment="1">
      <alignment wrapText="1"/>
    </xf>
    <xf numFmtId="176" fontId="1" fillId="0" borderId="9" xfId="0" applyNumberFormat="1" applyFont="1" applyBorder="1" applyAlignment="1">
      <alignment horizontal="right" vertical="center"/>
    </xf>
    <xf numFmtId="177" fontId="1" fillId="0" borderId="1" xfId="0" applyNumberFormat="1" applyFont="1" applyBorder="1" applyAlignment="1">
      <alignment vertical="center"/>
    </xf>
    <xf numFmtId="176" fontId="1" fillId="0" borderId="3" xfId="0" applyNumberFormat="1" applyFont="1" applyBorder="1" applyAlignment="1">
      <alignment horizontal="right" vertical="center"/>
    </xf>
    <xf numFmtId="9" fontId="1" fillId="0" borderId="10" xfId="0" applyNumberFormat="1" applyFont="1" applyBorder="1" applyAlignment="1">
      <alignment horizontal="right" vertical="center"/>
    </xf>
    <xf numFmtId="176" fontId="3" fillId="0" borderId="6" xfId="0" applyNumberFormat="1" applyFont="1" applyBorder="1"/>
    <xf numFmtId="176" fontId="1" fillId="0" borderId="1" xfId="0" applyNumberFormat="1" applyFont="1" applyBorder="1" applyAlignment="1">
      <alignment horizontal="center" vertical="center"/>
    </xf>
    <xf numFmtId="176" fontId="1" fillId="0" borderId="4" xfId="0" applyNumberFormat="1" applyFont="1" applyBorder="1" applyAlignment="1">
      <alignment horizontal="center" vertical="center"/>
    </xf>
    <xf numFmtId="176" fontId="2" fillId="0" borderId="2"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2" fillId="0" borderId="3" xfId="0" applyNumberFormat="1" applyFont="1" applyBorder="1" applyAlignment="1">
      <alignment horizontal="center" wrapText="1"/>
    </xf>
    <xf numFmtId="176" fontId="1" fillId="0" borderId="2" xfId="0" applyNumberFormat="1" applyFont="1" applyBorder="1" applyAlignment="1">
      <alignment horizontal="right" vertical="center"/>
    </xf>
    <xf numFmtId="176" fontId="1" fillId="0" borderId="10"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wrapText="1"/>
    </xf>
    <xf numFmtId="176" fontId="1" fillId="0" borderId="0" xfId="0" applyNumberFormat="1" applyFont="1" applyAlignment="1">
      <alignment horizontal="left"/>
    </xf>
    <xf numFmtId="176" fontId="1" fillId="0" borderId="4" xfId="0" applyNumberFormat="1" applyFont="1" applyBorder="1" applyAlignment="1">
      <alignment horizontal="center" vertical="center" wrapText="1"/>
    </xf>
    <xf numFmtId="176" fontId="1" fillId="2" borderId="5"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176" fontId="1" fillId="0" borderId="2" xfId="0" applyNumberFormat="1" applyFont="1" applyBorder="1" applyAlignment="1">
      <alignment horizontal="left" vertical="center"/>
    </xf>
    <xf numFmtId="176" fontId="1" fillId="0" borderId="0" xfId="0" applyNumberFormat="1" applyFont="1"/>
    <xf numFmtId="10" fontId="1" fillId="0" borderId="10"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01"/>
  <sheetViews>
    <sheetView tabSelected="1" workbookViewId="0">
      <pane ySplit="3" topLeftCell="A17" activePane="bottomLeft" state="frozen"/>
      <selection activeCell="A4" sqref="A4"/>
      <selection pane="bottomLeft" activeCell="C27" sqref="C27"/>
    </sheetView>
  </sheetViews>
  <sheetFormatPr defaultColWidth="9.28515625" defaultRowHeight="15" x14ac:dyDescent="0.25"/>
  <cols>
    <col min="1" max="1" width="6.140625" customWidth="1"/>
    <col min="2" max="2" width="8.140625" customWidth="1"/>
    <col min="3" max="3" width="37.140625" customWidth="1"/>
    <col min="4" max="15" width="20.7109375" customWidth="1"/>
    <col min="16" max="17" width="24.140625" customWidth="1"/>
    <col min="18" max="18" width="17.7109375" customWidth="1"/>
    <col min="19" max="19" width="9.140625" customWidth="1"/>
  </cols>
  <sheetData>
    <row r="1" spans="1:49" ht="21.6" customHeight="1" x14ac:dyDescent="0.3">
      <c r="A1" s="24" t="s">
        <v>0</v>
      </c>
      <c r="B1" s="24"/>
      <c r="C1" s="6"/>
      <c r="D1" s="3"/>
      <c r="E1" s="3"/>
      <c r="F1" s="12"/>
      <c r="G1" s="12"/>
      <c r="H1" s="12"/>
      <c r="I1" s="12"/>
      <c r="J1" s="15"/>
      <c r="K1" s="15"/>
      <c r="L1" s="15"/>
      <c r="M1" s="15"/>
      <c r="N1" s="18"/>
      <c r="O1" s="24" t="s">
        <v>60</v>
      </c>
      <c r="P1" s="24"/>
      <c r="Q1" s="24" t="s">
        <v>65</v>
      </c>
      <c r="R1" s="24"/>
      <c r="S1" s="23"/>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row>
    <row r="2" spans="1:49" ht="21.6" customHeight="1" x14ac:dyDescent="0.3">
      <c r="A2" s="24" t="s">
        <v>1</v>
      </c>
      <c r="B2" s="24"/>
      <c r="C2" s="7" t="s">
        <v>14</v>
      </c>
      <c r="D2" s="2"/>
      <c r="E2" s="2"/>
      <c r="F2" s="13"/>
      <c r="G2" s="13"/>
      <c r="H2" s="13"/>
      <c r="I2" s="13"/>
      <c r="J2" s="16"/>
      <c r="K2" s="16"/>
      <c r="L2" s="16"/>
      <c r="M2" s="16"/>
      <c r="N2" s="19"/>
      <c r="O2" s="24" t="s">
        <v>61</v>
      </c>
      <c r="P2" s="24"/>
      <c r="Q2" s="24" t="s">
        <v>66</v>
      </c>
      <c r="R2" s="24"/>
      <c r="S2" s="23"/>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pans="1:49" ht="21.6" customHeight="1" x14ac:dyDescent="0.25">
      <c r="A3" s="26" t="s">
        <v>2</v>
      </c>
      <c r="B3" s="26"/>
      <c r="C3" s="26"/>
      <c r="D3" s="26"/>
      <c r="E3" s="26"/>
      <c r="F3" s="26"/>
      <c r="G3" s="26"/>
      <c r="H3" s="26"/>
      <c r="I3" s="26"/>
      <c r="J3" s="26"/>
      <c r="K3" s="26"/>
      <c r="L3" s="26"/>
      <c r="M3" s="26"/>
      <c r="N3" s="26"/>
      <c r="O3" s="26"/>
      <c r="P3" s="26"/>
      <c r="Q3" s="26"/>
      <c r="R3" s="26"/>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49" ht="21.6" customHeight="1" x14ac:dyDescent="0.3">
      <c r="A4" s="2"/>
      <c r="B4" s="2"/>
      <c r="C4" s="2"/>
      <c r="D4" s="2"/>
      <c r="E4" s="2"/>
      <c r="F4" s="13"/>
      <c r="G4" s="28" t="s">
        <v>46</v>
      </c>
      <c r="H4" s="28"/>
      <c r="I4" s="28"/>
      <c r="J4" s="28"/>
      <c r="K4" s="28"/>
      <c r="L4" s="28"/>
      <c r="M4" s="17" t="s">
        <v>56</v>
      </c>
      <c r="N4" s="17"/>
      <c r="O4" s="17"/>
      <c r="P4" s="2" t="s">
        <v>63</v>
      </c>
      <c r="Q4" s="2"/>
      <c r="R4" s="21"/>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row>
    <row r="5" spans="1:49" ht="20.45" customHeight="1" x14ac:dyDescent="0.3">
      <c r="A5" s="25" t="s">
        <v>3</v>
      </c>
      <c r="B5" s="24"/>
      <c r="C5" s="31" t="s">
        <v>15</v>
      </c>
      <c r="D5" s="32" t="s">
        <v>41</v>
      </c>
      <c r="E5" s="32"/>
      <c r="F5" s="32"/>
      <c r="G5" s="32"/>
      <c r="H5" s="32"/>
      <c r="I5" s="32"/>
      <c r="J5" s="32"/>
      <c r="K5" s="32"/>
      <c r="L5" s="32"/>
      <c r="M5" s="32"/>
      <c r="N5" s="32"/>
      <c r="O5" s="32"/>
      <c r="P5" s="27" t="s">
        <v>64</v>
      </c>
      <c r="Q5" s="27" t="s">
        <v>67</v>
      </c>
      <c r="R5" s="30" t="s">
        <v>68</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row>
    <row r="6" spans="1:49" ht="23.25" customHeight="1" x14ac:dyDescent="0.25">
      <c r="A6" s="25"/>
      <c r="B6" s="24"/>
      <c r="C6" s="31"/>
      <c r="D6" s="27" t="s">
        <v>42</v>
      </c>
      <c r="E6" s="27" t="s">
        <v>44</v>
      </c>
      <c r="F6" s="27" t="s">
        <v>45</v>
      </c>
      <c r="G6" s="27" t="s">
        <v>47</v>
      </c>
      <c r="H6" s="27" t="s">
        <v>50</v>
      </c>
      <c r="I6" s="27" t="s">
        <v>51</v>
      </c>
      <c r="J6" s="27" t="s">
        <v>52</v>
      </c>
      <c r="K6" s="27" t="s">
        <v>53</v>
      </c>
      <c r="L6" s="27" t="s">
        <v>54</v>
      </c>
      <c r="M6" s="27" t="s">
        <v>57</v>
      </c>
      <c r="N6" s="27" t="s">
        <v>58</v>
      </c>
      <c r="O6" s="27" t="s">
        <v>62</v>
      </c>
      <c r="P6" s="27"/>
      <c r="Q6" s="27"/>
      <c r="R6" s="30"/>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17.100000000000001" hidden="1" customHeight="1" x14ac:dyDescent="0.25">
      <c r="A7" s="25"/>
      <c r="B7" s="24"/>
      <c r="C7" s="31"/>
      <c r="D7" s="27"/>
      <c r="E7" s="27"/>
      <c r="F7" s="27"/>
      <c r="G7" s="27"/>
      <c r="H7" s="27"/>
      <c r="I7" s="27"/>
      <c r="J7" s="27"/>
      <c r="K7" s="27"/>
      <c r="L7" s="27"/>
      <c r="M7" s="27"/>
      <c r="N7" s="27"/>
      <c r="O7" s="27"/>
      <c r="P7" s="27"/>
      <c r="Q7" s="27"/>
      <c r="R7" s="30"/>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row>
    <row r="8" spans="1:49" ht="33.4" customHeight="1" x14ac:dyDescent="0.25">
      <c r="A8" s="25" t="s">
        <v>4</v>
      </c>
      <c r="B8" s="24"/>
      <c r="C8" s="24"/>
      <c r="D8" s="9">
        <f t="shared" ref="D8:Q8" si="0">SUM(D9:D36)</f>
        <v>5383540</v>
      </c>
      <c r="E8" s="9">
        <f t="shared" si="0"/>
        <v>6377395</v>
      </c>
      <c r="F8" s="9">
        <f t="shared" si="0"/>
        <v>5477157</v>
      </c>
      <c r="G8" s="9">
        <f t="shared" si="0"/>
        <v>5439172</v>
      </c>
      <c r="H8" s="9">
        <f t="shared" si="0"/>
        <v>5308614</v>
      </c>
      <c r="I8" s="9">
        <f t="shared" si="0"/>
        <v>5315193</v>
      </c>
      <c r="J8" s="9">
        <f t="shared" si="0"/>
        <v>5505790</v>
      </c>
      <c r="K8" s="9">
        <f t="shared" si="0"/>
        <v>5797244</v>
      </c>
      <c r="L8" s="9">
        <f t="shared" si="0"/>
        <v>5209140</v>
      </c>
      <c r="M8" s="9">
        <f t="shared" si="0"/>
        <v>5413674</v>
      </c>
      <c r="N8" s="9">
        <f t="shared" si="0"/>
        <v>5484816</v>
      </c>
      <c r="O8" s="9">
        <f t="shared" si="0"/>
        <v>5844395</v>
      </c>
      <c r="P8" s="9">
        <f t="shared" si="0"/>
        <v>66556130</v>
      </c>
      <c r="Q8" s="9">
        <f t="shared" si="0"/>
        <v>59337385</v>
      </c>
      <c r="R8" s="39">
        <f t="shared" ref="R8:R34" si="1">(P8-Q8)/Q8</f>
        <v>0.12165593411303852</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row>
    <row r="9" spans="1:49" ht="35.1" customHeight="1" x14ac:dyDescent="0.25">
      <c r="A9" s="34" t="s">
        <v>5</v>
      </c>
      <c r="B9" s="31"/>
      <c r="C9" s="5" t="s">
        <v>70</v>
      </c>
      <c r="D9" s="5">
        <v>44136</v>
      </c>
      <c r="E9" s="5">
        <v>111234</v>
      </c>
      <c r="F9" s="5">
        <v>71696</v>
      </c>
      <c r="G9" s="5">
        <v>26589</v>
      </c>
      <c r="H9" s="5">
        <v>34054</v>
      </c>
      <c r="I9" s="5">
        <v>40613</v>
      </c>
      <c r="J9" s="5">
        <v>58735</v>
      </c>
      <c r="K9" s="5">
        <v>48794</v>
      </c>
      <c r="L9" s="5">
        <v>40766</v>
      </c>
      <c r="M9" s="5">
        <v>55342</v>
      </c>
      <c r="N9" s="5">
        <v>63523</v>
      </c>
      <c r="O9" s="20">
        <v>59454</v>
      </c>
      <c r="P9" s="9">
        <f t="shared" ref="P9:P36" si="2">SUM(D9:O9)</f>
        <v>654936</v>
      </c>
      <c r="Q9" s="5">
        <v>490599</v>
      </c>
      <c r="R9" s="39">
        <f t="shared" si="1"/>
        <v>0.33497214629463168</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row>
    <row r="10" spans="1:49" ht="35.1" customHeight="1" x14ac:dyDescent="0.25">
      <c r="A10" s="34"/>
      <c r="B10" s="31"/>
      <c r="C10" s="5" t="s">
        <v>71</v>
      </c>
      <c r="D10" s="5">
        <v>110227</v>
      </c>
      <c r="E10" s="5">
        <v>117172</v>
      </c>
      <c r="F10" s="5">
        <v>90387</v>
      </c>
      <c r="G10" s="5">
        <v>49300</v>
      </c>
      <c r="H10" s="5">
        <v>53544</v>
      </c>
      <c r="I10" s="5">
        <v>59379</v>
      </c>
      <c r="J10" s="5">
        <v>63997</v>
      </c>
      <c r="K10" s="5">
        <v>67152</v>
      </c>
      <c r="L10" s="5">
        <v>65783</v>
      </c>
      <c r="M10" s="5">
        <v>73671</v>
      </c>
      <c r="N10" s="5">
        <v>81158</v>
      </c>
      <c r="O10" s="20">
        <v>99092</v>
      </c>
      <c r="P10" s="9">
        <f t="shared" si="2"/>
        <v>930862</v>
      </c>
      <c r="Q10" s="5">
        <v>1941460</v>
      </c>
      <c r="R10" s="39">
        <f t="shared" si="1"/>
        <v>-0.52053506124256999</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row>
    <row r="11" spans="1:49" ht="35.1" customHeight="1" x14ac:dyDescent="0.25">
      <c r="A11" s="34" t="s">
        <v>6</v>
      </c>
      <c r="B11" s="31"/>
      <c r="C11" s="5" t="s">
        <v>16</v>
      </c>
      <c r="D11" s="5">
        <v>9443</v>
      </c>
      <c r="E11" s="5">
        <v>12052</v>
      </c>
      <c r="F11" s="5">
        <v>8113</v>
      </c>
      <c r="G11" s="5">
        <v>6961</v>
      </c>
      <c r="H11" s="5">
        <v>7401</v>
      </c>
      <c r="I11" s="5">
        <v>9438</v>
      </c>
      <c r="J11" s="5">
        <v>12972</v>
      </c>
      <c r="K11" s="5">
        <v>10891</v>
      </c>
      <c r="L11" s="5">
        <v>11580</v>
      </c>
      <c r="M11" s="5">
        <v>11457</v>
      </c>
      <c r="N11" s="5">
        <v>10759</v>
      </c>
      <c r="O11" s="20">
        <v>12459</v>
      </c>
      <c r="P11" s="9">
        <f t="shared" si="2"/>
        <v>123526</v>
      </c>
      <c r="Q11" s="5">
        <v>168649</v>
      </c>
      <c r="R11" s="39">
        <f t="shared" si="1"/>
        <v>-0.2675556925923071</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row>
    <row r="12" spans="1:49" ht="35.1" customHeight="1" x14ac:dyDescent="0.25">
      <c r="A12" s="34"/>
      <c r="B12" s="31"/>
      <c r="C12" s="5" t="s">
        <v>17</v>
      </c>
      <c r="D12" s="5">
        <v>7963</v>
      </c>
      <c r="E12" s="5">
        <v>7939</v>
      </c>
      <c r="F12" s="5">
        <v>6504</v>
      </c>
      <c r="G12" s="5">
        <v>5431</v>
      </c>
      <c r="H12" s="5">
        <v>7287</v>
      </c>
      <c r="I12" s="5">
        <v>14628</v>
      </c>
      <c r="J12" s="5">
        <v>25121</v>
      </c>
      <c r="K12" s="5">
        <v>17792</v>
      </c>
      <c r="L12" s="5">
        <v>12687</v>
      </c>
      <c r="M12" s="5">
        <v>11166</v>
      </c>
      <c r="N12" s="5">
        <v>10400</v>
      </c>
      <c r="O12" s="20">
        <v>14468</v>
      </c>
      <c r="P12" s="9">
        <f t="shared" si="2"/>
        <v>141386</v>
      </c>
      <c r="Q12" s="5">
        <v>165707</v>
      </c>
      <c r="R12" s="39">
        <f t="shared" si="1"/>
        <v>-0.14677110804009486</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row>
    <row r="13" spans="1:49" ht="90.2" customHeight="1" x14ac:dyDescent="0.25">
      <c r="A13" s="34" t="s">
        <v>7</v>
      </c>
      <c r="B13" s="31"/>
      <c r="C13" s="5" t="s">
        <v>18</v>
      </c>
      <c r="D13" s="5">
        <v>25953</v>
      </c>
      <c r="E13" s="5">
        <v>35806</v>
      </c>
      <c r="F13" s="5">
        <v>33892</v>
      </c>
      <c r="G13" s="5">
        <v>30058</v>
      </c>
      <c r="H13" s="5">
        <v>29296</v>
      </c>
      <c r="I13" s="5">
        <v>26231</v>
      </c>
      <c r="J13" s="5">
        <v>21875</v>
      </c>
      <c r="K13" s="5">
        <v>26015</v>
      </c>
      <c r="L13" s="5">
        <v>24908</v>
      </c>
      <c r="M13" s="5">
        <v>23474</v>
      </c>
      <c r="N13" s="5">
        <v>22179</v>
      </c>
      <c r="O13" s="20">
        <v>20077</v>
      </c>
      <c r="P13" s="9">
        <f t="shared" si="2"/>
        <v>319764</v>
      </c>
      <c r="Q13" s="5">
        <v>351532</v>
      </c>
      <c r="R13" s="39">
        <f t="shared" si="1"/>
        <v>-9.0370151223786166E-2</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row>
    <row r="14" spans="1:49" ht="38.25" customHeight="1" x14ac:dyDescent="0.25">
      <c r="A14" s="35" t="s">
        <v>8</v>
      </c>
      <c r="B14" s="36"/>
      <c r="C14" s="5" t="s">
        <v>19</v>
      </c>
      <c r="D14" s="5">
        <v>189977</v>
      </c>
      <c r="E14" s="5">
        <v>191187</v>
      </c>
      <c r="F14" s="5">
        <v>176960</v>
      </c>
      <c r="G14" s="5">
        <v>224669</v>
      </c>
      <c r="H14" s="5">
        <v>224182</v>
      </c>
      <c r="I14" s="5">
        <v>226919</v>
      </c>
      <c r="J14" s="5">
        <v>285743</v>
      </c>
      <c r="K14" s="5">
        <v>300256</v>
      </c>
      <c r="L14" s="5">
        <v>171855</v>
      </c>
      <c r="M14" s="5">
        <v>170855</v>
      </c>
      <c r="N14" s="5">
        <v>205843</v>
      </c>
      <c r="O14" s="20">
        <v>191778</v>
      </c>
      <c r="P14" s="9">
        <f t="shared" si="2"/>
        <v>2560224</v>
      </c>
      <c r="Q14" s="5">
        <v>2738348</v>
      </c>
      <c r="R14" s="39">
        <f t="shared" si="1"/>
        <v>-6.5047977831889883E-2</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row>
    <row r="15" spans="1:49" ht="32.25" customHeight="1" x14ac:dyDescent="0.25">
      <c r="A15" s="35"/>
      <c r="B15" s="36"/>
      <c r="C15" s="5" t="s">
        <v>20</v>
      </c>
      <c r="D15" s="1">
        <v>41492</v>
      </c>
      <c r="E15" s="1">
        <v>42623</v>
      </c>
      <c r="F15" s="1">
        <v>48680</v>
      </c>
      <c r="G15" s="1">
        <v>62934</v>
      </c>
      <c r="H15" s="1">
        <v>75504</v>
      </c>
      <c r="I15" s="5">
        <v>66384</v>
      </c>
      <c r="J15" s="5">
        <v>169308</v>
      </c>
      <c r="K15" s="5">
        <v>100353</v>
      </c>
      <c r="L15" s="5">
        <v>52096</v>
      </c>
      <c r="M15" s="5">
        <v>47999</v>
      </c>
      <c r="N15" s="5">
        <v>51244</v>
      </c>
      <c r="O15" s="20">
        <v>48628</v>
      </c>
      <c r="P15" s="9">
        <f t="shared" si="2"/>
        <v>807245</v>
      </c>
      <c r="Q15" s="5">
        <v>567258</v>
      </c>
      <c r="R15" s="39">
        <f t="shared" si="1"/>
        <v>0.42306498982826157</v>
      </c>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row>
    <row r="16" spans="1:49" ht="35.1" customHeight="1" x14ac:dyDescent="0.25">
      <c r="A16" s="34" t="s">
        <v>9</v>
      </c>
      <c r="B16" s="31"/>
      <c r="C16" s="5" t="s">
        <v>21</v>
      </c>
      <c r="D16" s="5">
        <v>23100</v>
      </c>
      <c r="E16" s="5">
        <v>46200</v>
      </c>
      <c r="F16" s="5">
        <v>19304</v>
      </c>
      <c r="G16" s="5">
        <v>18972</v>
      </c>
      <c r="H16" s="5">
        <v>21120</v>
      </c>
      <c r="I16" s="5">
        <v>18700</v>
      </c>
      <c r="J16" s="5">
        <v>21120</v>
      </c>
      <c r="K16" s="5">
        <v>10395</v>
      </c>
      <c r="L16" s="5">
        <v>20130</v>
      </c>
      <c r="M16" s="5">
        <v>20350</v>
      </c>
      <c r="N16" s="5">
        <v>19800</v>
      </c>
      <c r="O16" s="20">
        <v>19800</v>
      </c>
      <c r="P16" s="9">
        <f t="shared" si="2"/>
        <v>258991</v>
      </c>
      <c r="Q16" s="5">
        <v>249030</v>
      </c>
      <c r="R16" s="39">
        <f t="shared" si="1"/>
        <v>3.9999196883909571E-2</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row>
    <row r="17" spans="1:49" ht="35.1" customHeight="1" x14ac:dyDescent="0.25">
      <c r="A17" s="34"/>
      <c r="B17" s="31"/>
      <c r="C17" s="5" t="s">
        <v>22</v>
      </c>
      <c r="D17" s="1">
        <v>107777</v>
      </c>
      <c r="E17" s="1">
        <v>219865</v>
      </c>
      <c r="F17" s="1">
        <v>165035</v>
      </c>
      <c r="G17" s="1">
        <v>187115</v>
      </c>
      <c r="H17" s="1">
        <v>115142</v>
      </c>
      <c r="I17" s="5">
        <v>101951</v>
      </c>
      <c r="J17" s="5">
        <v>95491</v>
      </c>
      <c r="K17" s="5">
        <v>83621</v>
      </c>
      <c r="L17" s="5">
        <v>98606</v>
      </c>
      <c r="M17" s="5">
        <v>100356</v>
      </c>
      <c r="N17" s="5">
        <v>148674</v>
      </c>
      <c r="O17" s="20">
        <v>132894</v>
      </c>
      <c r="P17" s="9">
        <f t="shared" si="2"/>
        <v>1556527</v>
      </c>
      <c r="Q17" s="5">
        <v>1549150</v>
      </c>
      <c r="R17" s="39">
        <f t="shared" si="1"/>
        <v>4.7619662395507216E-3</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row>
    <row r="18" spans="1:49" ht="35.1" customHeight="1" x14ac:dyDescent="0.25">
      <c r="A18" s="35" t="s">
        <v>10</v>
      </c>
      <c r="B18" s="36"/>
      <c r="C18" s="5" t="s">
        <v>23</v>
      </c>
      <c r="D18" s="5">
        <v>363532</v>
      </c>
      <c r="E18" s="5">
        <v>304652</v>
      </c>
      <c r="F18" s="5">
        <v>279250</v>
      </c>
      <c r="G18" s="5">
        <v>261514</v>
      </c>
      <c r="H18" s="5">
        <v>276177</v>
      </c>
      <c r="I18" s="5">
        <v>282770</v>
      </c>
      <c r="J18" s="5">
        <v>244461</v>
      </c>
      <c r="K18" s="5">
        <v>244988</v>
      </c>
      <c r="L18" s="5">
        <v>219896</v>
      </c>
      <c r="M18" s="5">
        <v>317586</v>
      </c>
      <c r="N18" s="5">
        <v>309406</v>
      </c>
      <c r="O18" s="20">
        <v>279303</v>
      </c>
      <c r="P18" s="9">
        <f t="shared" si="2"/>
        <v>3383535</v>
      </c>
      <c r="Q18" s="5">
        <v>3257208</v>
      </c>
      <c r="R18" s="39">
        <f t="shared" si="1"/>
        <v>3.8783829586566163E-2</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row>
    <row r="19" spans="1:49" ht="35.1" customHeight="1" x14ac:dyDescent="0.25">
      <c r="A19" s="35"/>
      <c r="B19" s="36"/>
      <c r="C19" s="5" t="s">
        <v>24</v>
      </c>
      <c r="D19" s="5">
        <v>8465</v>
      </c>
      <c r="E19" s="5">
        <v>42392</v>
      </c>
      <c r="F19" s="5">
        <v>24213</v>
      </c>
      <c r="G19" s="5">
        <v>64622</v>
      </c>
      <c r="H19" s="5">
        <v>4354</v>
      </c>
      <c r="I19" s="5">
        <v>6287</v>
      </c>
      <c r="J19" s="5">
        <v>9430</v>
      </c>
      <c r="K19" s="5">
        <v>7964</v>
      </c>
      <c r="L19" s="5">
        <v>7822</v>
      </c>
      <c r="M19" s="5">
        <v>15569</v>
      </c>
      <c r="N19" s="5">
        <v>24272</v>
      </c>
      <c r="O19" s="20">
        <v>20944</v>
      </c>
      <c r="P19" s="9">
        <f t="shared" si="2"/>
        <v>236334</v>
      </c>
      <c r="Q19" s="5">
        <v>263283</v>
      </c>
      <c r="R19" s="39">
        <f t="shared" si="1"/>
        <v>-0.10235753922585203</v>
      </c>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row>
    <row r="20" spans="1:49" ht="35.1" customHeight="1" x14ac:dyDescent="0.25">
      <c r="A20" s="35"/>
      <c r="B20" s="36"/>
      <c r="C20" s="5" t="s">
        <v>25</v>
      </c>
      <c r="D20" s="5">
        <v>9521</v>
      </c>
      <c r="E20" s="5">
        <v>18539</v>
      </c>
      <c r="F20" s="5">
        <v>10808</v>
      </c>
      <c r="G20" s="5">
        <v>43390</v>
      </c>
      <c r="H20" s="5">
        <v>13884</v>
      </c>
      <c r="I20" s="5">
        <v>10432</v>
      </c>
      <c r="J20" s="5">
        <v>8600</v>
      </c>
      <c r="K20" s="5">
        <v>8862</v>
      </c>
      <c r="L20" s="5">
        <v>9477</v>
      </c>
      <c r="M20" s="5">
        <v>10063</v>
      </c>
      <c r="N20" s="5">
        <v>12214</v>
      </c>
      <c r="O20" s="20">
        <v>12462</v>
      </c>
      <c r="P20" s="9">
        <f t="shared" si="2"/>
        <v>168252</v>
      </c>
      <c r="Q20" s="5">
        <v>205880</v>
      </c>
      <c r="R20" s="39">
        <f t="shared" si="1"/>
        <v>-0.18276666019040216</v>
      </c>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row>
    <row r="21" spans="1:49" ht="32.25" customHeight="1" x14ac:dyDescent="0.25">
      <c r="A21" s="35"/>
      <c r="B21" s="36"/>
      <c r="C21" s="5" t="s">
        <v>26</v>
      </c>
      <c r="D21" s="1">
        <v>96171</v>
      </c>
      <c r="E21" s="1">
        <v>122877</v>
      </c>
      <c r="F21" s="1">
        <v>96358</v>
      </c>
      <c r="G21" s="1">
        <v>105299</v>
      </c>
      <c r="H21" s="1">
        <v>113437</v>
      </c>
      <c r="I21" s="5">
        <v>118170</v>
      </c>
      <c r="J21" s="5">
        <v>94884</v>
      </c>
      <c r="K21" s="5">
        <v>105647</v>
      </c>
      <c r="L21" s="5">
        <v>120861</v>
      </c>
      <c r="M21" s="5">
        <v>127585</v>
      </c>
      <c r="N21" s="5">
        <v>110395</v>
      </c>
      <c r="O21" s="20">
        <v>91940</v>
      </c>
      <c r="P21" s="9">
        <f t="shared" si="2"/>
        <v>1303624</v>
      </c>
      <c r="Q21" s="5">
        <v>1305543</v>
      </c>
      <c r="R21" s="39">
        <f t="shared" si="1"/>
        <v>-1.4698864763550493E-3</v>
      </c>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row>
    <row r="22" spans="1:49" ht="32.25" customHeight="1" x14ac:dyDescent="0.25">
      <c r="A22" s="35"/>
      <c r="B22" s="36"/>
      <c r="C22" s="5" t="s">
        <v>27</v>
      </c>
      <c r="D22" s="1">
        <v>28588</v>
      </c>
      <c r="E22" s="1">
        <v>33513</v>
      </c>
      <c r="F22" s="1">
        <v>35839</v>
      </c>
      <c r="G22" s="1">
        <v>33159</v>
      </c>
      <c r="H22" s="1">
        <v>33398</v>
      </c>
      <c r="I22" s="5">
        <v>26343</v>
      </c>
      <c r="J22" s="5">
        <v>23907</v>
      </c>
      <c r="K22" s="5">
        <v>23323</v>
      </c>
      <c r="L22" s="5">
        <v>23331</v>
      </c>
      <c r="M22" s="5">
        <v>39562</v>
      </c>
      <c r="N22" s="5">
        <v>37984</v>
      </c>
      <c r="O22" s="20">
        <v>40042</v>
      </c>
      <c r="P22" s="9">
        <f t="shared" si="2"/>
        <v>378989</v>
      </c>
      <c r="Q22" s="5">
        <v>397887</v>
      </c>
      <c r="R22" s="39">
        <f t="shared" si="1"/>
        <v>-4.7495897076305582E-2</v>
      </c>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row>
    <row r="23" spans="1:49" ht="32.25" customHeight="1" x14ac:dyDescent="0.25">
      <c r="A23" s="35"/>
      <c r="B23" s="36"/>
      <c r="C23" s="5" t="s">
        <v>28</v>
      </c>
      <c r="D23" s="5">
        <v>204051</v>
      </c>
      <c r="E23" s="5">
        <v>239862</v>
      </c>
      <c r="F23" s="5">
        <v>241287</v>
      </c>
      <c r="G23" s="5">
        <v>238865</v>
      </c>
      <c r="H23" s="5">
        <v>238150</v>
      </c>
      <c r="I23" s="5">
        <v>216400</v>
      </c>
      <c r="J23" s="5">
        <v>222122</v>
      </c>
      <c r="K23" s="5">
        <v>239642</v>
      </c>
      <c r="L23" s="5">
        <v>218412</v>
      </c>
      <c r="M23" s="5">
        <v>218932</v>
      </c>
      <c r="N23" s="5">
        <v>221403</v>
      </c>
      <c r="O23" s="20">
        <v>226943</v>
      </c>
      <c r="P23" s="9">
        <f t="shared" si="2"/>
        <v>2726069</v>
      </c>
      <c r="Q23" s="5">
        <v>2379672</v>
      </c>
      <c r="R23" s="39">
        <f t="shared" si="1"/>
        <v>0.14556501904464145</v>
      </c>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row>
    <row r="24" spans="1:49" ht="32.25" customHeight="1" x14ac:dyDescent="0.25">
      <c r="A24" s="35"/>
      <c r="B24" s="36"/>
      <c r="C24" s="5" t="s">
        <v>29</v>
      </c>
      <c r="D24" s="1">
        <v>536466</v>
      </c>
      <c r="E24" s="1">
        <v>567998</v>
      </c>
      <c r="F24" s="1">
        <v>554301</v>
      </c>
      <c r="G24" s="1">
        <v>527703</v>
      </c>
      <c r="H24" s="1">
        <v>545711</v>
      </c>
      <c r="I24" s="5">
        <v>509545</v>
      </c>
      <c r="J24" s="5">
        <v>514306</v>
      </c>
      <c r="K24" s="5">
        <v>595400</v>
      </c>
      <c r="L24" s="5">
        <v>509189</v>
      </c>
      <c r="M24" s="5">
        <v>661240</v>
      </c>
      <c r="N24" s="5">
        <v>599449</v>
      </c>
      <c r="O24" s="20">
        <v>776075</v>
      </c>
      <c r="P24" s="9">
        <f t="shared" si="2"/>
        <v>6897383</v>
      </c>
      <c r="Q24" s="5">
        <v>7294431</v>
      </c>
      <c r="R24" s="39">
        <f t="shared" si="1"/>
        <v>-5.4431661633374831E-2</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row>
    <row r="25" spans="1:49" ht="43.9" customHeight="1" x14ac:dyDescent="0.25">
      <c r="A25" s="35"/>
      <c r="B25" s="36"/>
      <c r="C25" s="5" t="s">
        <v>30</v>
      </c>
      <c r="D25" s="1">
        <v>527560</v>
      </c>
      <c r="E25" s="1">
        <v>593374</v>
      </c>
      <c r="F25" s="1">
        <v>514510</v>
      </c>
      <c r="G25" s="1">
        <v>497848</v>
      </c>
      <c r="H25" s="1">
        <v>500689</v>
      </c>
      <c r="I25" s="5">
        <v>509548</v>
      </c>
      <c r="J25" s="5">
        <v>520820</v>
      </c>
      <c r="K25" s="5">
        <v>539477</v>
      </c>
      <c r="L25" s="5">
        <v>507526</v>
      </c>
      <c r="M25" s="5">
        <v>515224</v>
      </c>
      <c r="N25" s="5">
        <v>586859</v>
      </c>
      <c r="O25" s="20">
        <v>557555</v>
      </c>
      <c r="P25" s="9">
        <f t="shared" si="2"/>
        <v>6370990</v>
      </c>
      <c r="Q25" s="5">
        <v>5981671</v>
      </c>
      <c r="R25" s="39">
        <f t="shared" si="1"/>
        <v>6.5085324819770266E-2</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row>
    <row r="26" spans="1:49" ht="43.9" customHeight="1" x14ac:dyDescent="0.25">
      <c r="A26" s="35"/>
      <c r="B26" s="36"/>
      <c r="C26" s="5" t="s">
        <v>31</v>
      </c>
      <c r="D26" s="5">
        <v>20737</v>
      </c>
      <c r="E26" s="5">
        <v>108171</v>
      </c>
      <c r="F26" s="5">
        <v>26139</v>
      </c>
      <c r="G26" s="5">
        <v>5393</v>
      </c>
      <c r="H26" s="5">
        <v>4453</v>
      </c>
      <c r="I26" s="5">
        <v>9573</v>
      </c>
      <c r="J26" s="5">
        <v>12036</v>
      </c>
      <c r="K26" s="5">
        <v>11379</v>
      </c>
      <c r="L26" s="5">
        <v>10329</v>
      </c>
      <c r="M26" s="5">
        <v>13913</v>
      </c>
      <c r="N26" s="5">
        <v>29249</v>
      </c>
      <c r="O26" s="20">
        <v>29650</v>
      </c>
      <c r="P26" s="9">
        <f t="shared" si="2"/>
        <v>281022</v>
      </c>
      <c r="Q26" s="5">
        <v>555733</v>
      </c>
      <c r="R26" s="39">
        <f t="shared" si="1"/>
        <v>-0.4943219135808023</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row>
    <row r="27" spans="1:49" ht="35.1" customHeight="1" x14ac:dyDescent="0.25">
      <c r="A27" s="35"/>
      <c r="B27" s="36"/>
      <c r="C27" s="5" t="s">
        <v>72</v>
      </c>
      <c r="D27" s="5">
        <v>395182</v>
      </c>
      <c r="E27" s="5">
        <v>535916</v>
      </c>
      <c r="F27" s="5">
        <v>337248</v>
      </c>
      <c r="G27" s="5">
        <v>405275</v>
      </c>
      <c r="H27" s="5">
        <v>408591</v>
      </c>
      <c r="I27" s="5">
        <v>529276</v>
      </c>
      <c r="J27" s="5">
        <v>623660</v>
      </c>
      <c r="K27" s="5">
        <v>661042</v>
      </c>
      <c r="L27" s="5">
        <v>456231</v>
      </c>
      <c r="M27" s="5">
        <v>458583</v>
      </c>
      <c r="N27" s="5">
        <v>383632</v>
      </c>
      <c r="O27" s="20">
        <v>432817</v>
      </c>
      <c r="P27" s="9">
        <f t="shared" si="2"/>
        <v>5627453</v>
      </c>
      <c r="Q27" s="5">
        <v>5873786</v>
      </c>
      <c r="R27" s="39">
        <f t="shared" si="1"/>
        <v>-4.1937687208897297E-2</v>
      </c>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row>
    <row r="28" spans="1:49" ht="35.1" customHeight="1" x14ac:dyDescent="0.25">
      <c r="A28" s="35"/>
      <c r="B28" s="36"/>
      <c r="C28" s="5" t="s">
        <v>32</v>
      </c>
      <c r="D28" s="1">
        <v>9223</v>
      </c>
      <c r="E28" s="1">
        <v>11521</v>
      </c>
      <c r="F28" s="1">
        <v>10631</v>
      </c>
      <c r="G28" s="1">
        <v>13665</v>
      </c>
      <c r="H28" s="1">
        <v>8716</v>
      </c>
      <c r="I28" s="5">
        <v>8813</v>
      </c>
      <c r="J28" s="5">
        <v>8036</v>
      </c>
      <c r="K28" s="5">
        <v>7342</v>
      </c>
      <c r="L28" s="5">
        <v>8633</v>
      </c>
      <c r="M28" s="5">
        <v>8898</v>
      </c>
      <c r="N28" s="5">
        <v>10496</v>
      </c>
      <c r="O28" s="20">
        <v>9940</v>
      </c>
      <c r="P28" s="9">
        <f t="shared" si="2"/>
        <v>115914</v>
      </c>
      <c r="Q28" s="5">
        <v>154382</v>
      </c>
      <c r="R28" s="39">
        <f t="shared" si="1"/>
        <v>-0.24917412651734011</v>
      </c>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row>
    <row r="29" spans="1:49" ht="35.1" customHeight="1" x14ac:dyDescent="0.25">
      <c r="A29" s="35"/>
      <c r="B29" s="36"/>
      <c r="C29" s="5" t="s">
        <v>33</v>
      </c>
      <c r="D29" s="1">
        <v>47194</v>
      </c>
      <c r="E29" s="1">
        <v>63529</v>
      </c>
      <c r="F29" s="1">
        <v>59332</v>
      </c>
      <c r="G29" s="1">
        <v>69460</v>
      </c>
      <c r="H29" s="1">
        <v>69248</v>
      </c>
      <c r="I29" s="5">
        <v>67527</v>
      </c>
      <c r="J29" s="5">
        <v>62578</v>
      </c>
      <c r="K29" s="5">
        <v>59766</v>
      </c>
      <c r="L29" s="5">
        <v>52789</v>
      </c>
      <c r="M29" s="5">
        <v>61659</v>
      </c>
      <c r="N29" s="5">
        <v>55038</v>
      </c>
      <c r="O29" s="20">
        <v>46035</v>
      </c>
      <c r="P29" s="9">
        <f t="shared" si="2"/>
        <v>714155</v>
      </c>
      <c r="Q29" s="5">
        <v>368355</v>
      </c>
      <c r="R29" s="39">
        <f t="shared" si="1"/>
        <v>0.93876830774660314</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row>
    <row r="30" spans="1:49" ht="35.1" customHeight="1" x14ac:dyDescent="0.25">
      <c r="A30" s="35"/>
      <c r="B30" s="36"/>
      <c r="C30" s="5" t="s">
        <v>34</v>
      </c>
      <c r="D30" s="1">
        <v>68675</v>
      </c>
      <c r="E30" s="1">
        <v>78822</v>
      </c>
      <c r="F30" s="1">
        <v>85465</v>
      </c>
      <c r="G30" s="1">
        <v>107277</v>
      </c>
      <c r="H30" s="1">
        <v>89265</v>
      </c>
      <c r="I30" s="5">
        <v>107416</v>
      </c>
      <c r="J30" s="5">
        <v>79297</v>
      </c>
      <c r="K30" s="5">
        <v>87682</v>
      </c>
      <c r="L30" s="5">
        <v>60369</v>
      </c>
      <c r="M30" s="5">
        <v>66999</v>
      </c>
      <c r="N30" s="5">
        <v>77931</v>
      </c>
      <c r="O30" s="20">
        <v>99937</v>
      </c>
      <c r="P30" s="9">
        <f t="shared" si="2"/>
        <v>1009135</v>
      </c>
      <c r="Q30" s="5">
        <v>819576</v>
      </c>
      <c r="R30" s="39">
        <f t="shared" si="1"/>
        <v>0.23128910558630317</v>
      </c>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row>
    <row r="31" spans="1:49" ht="35.1" customHeight="1" x14ac:dyDescent="0.25">
      <c r="A31" s="35"/>
      <c r="B31" s="36"/>
      <c r="C31" s="5" t="s">
        <v>35</v>
      </c>
      <c r="D31" s="1">
        <v>275695</v>
      </c>
      <c r="E31" s="1">
        <v>260952</v>
      </c>
      <c r="F31" s="1">
        <v>291173</v>
      </c>
      <c r="G31" s="1">
        <v>267964</v>
      </c>
      <c r="H31" s="1">
        <v>275012</v>
      </c>
      <c r="I31" s="5">
        <v>268660</v>
      </c>
      <c r="J31" s="5">
        <v>276056</v>
      </c>
      <c r="K31" s="5">
        <v>270603</v>
      </c>
      <c r="L31" s="5">
        <v>258617</v>
      </c>
      <c r="M31" s="5">
        <v>272666</v>
      </c>
      <c r="N31" s="5">
        <v>277317</v>
      </c>
      <c r="O31" s="20">
        <v>262857</v>
      </c>
      <c r="P31" s="9">
        <f t="shared" si="2"/>
        <v>3257572</v>
      </c>
      <c r="Q31" s="5">
        <v>3153843</v>
      </c>
      <c r="R31" s="39">
        <f t="shared" si="1"/>
        <v>3.2889715816545081E-2</v>
      </c>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row>
    <row r="32" spans="1:49" ht="35.1" customHeight="1" x14ac:dyDescent="0.25">
      <c r="A32" s="35"/>
      <c r="B32" s="36"/>
      <c r="C32" s="5" t="s">
        <v>36</v>
      </c>
      <c r="D32" s="1">
        <v>509412</v>
      </c>
      <c r="E32" s="1">
        <v>622627</v>
      </c>
      <c r="F32" s="1">
        <v>600008</v>
      </c>
      <c r="G32" s="1">
        <v>502188</v>
      </c>
      <c r="H32" s="1">
        <v>496188</v>
      </c>
      <c r="I32" s="5">
        <v>432336</v>
      </c>
      <c r="J32" s="5">
        <v>431641</v>
      </c>
      <c r="K32" s="5">
        <v>498139</v>
      </c>
      <c r="L32" s="5">
        <v>556930</v>
      </c>
      <c r="M32" s="5">
        <v>491863</v>
      </c>
      <c r="N32" s="5">
        <v>480208</v>
      </c>
      <c r="O32" s="20">
        <v>492382</v>
      </c>
      <c r="P32" s="9">
        <f t="shared" si="2"/>
        <v>6113922</v>
      </c>
      <c r="Q32" s="5">
        <v>7288741</v>
      </c>
      <c r="R32" s="39">
        <f t="shared" si="1"/>
        <v>-0.16118270631375159</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row>
    <row r="33" spans="1:49" ht="35.1" customHeight="1" x14ac:dyDescent="0.25">
      <c r="A33" s="35"/>
      <c r="B33" s="36"/>
      <c r="C33" s="5" t="s">
        <v>37</v>
      </c>
      <c r="D33" s="1">
        <v>763075</v>
      </c>
      <c r="E33" s="1">
        <v>928634</v>
      </c>
      <c r="F33" s="1">
        <v>821293</v>
      </c>
      <c r="G33" s="1">
        <v>749590</v>
      </c>
      <c r="H33" s="1">
        <v>748918</v>
      </c>
      <c r="I33" s="5">
        <v>718763</v>
      </c>
      <c r="J33" s="5">
        <v>684961</v>
      </c>
      <c r="K33" s="5">
        <v>734162</v>
      </c>
      <c r="L33" s="5">
        <v>766391</v>
      </c>
      <c r="M33" s="5">
        <v>722486</v>
      </c>
      <c r="N33" s="5">
        <v>733443</v>
      </c>
      <c r="O33" s="20">
        <v>798480</v>
      </c>
      <c r="P33" s="9">
        <f t="shared" si="2"/>
        <v>9170196</v>
      </c>
      <c r="Q33" s="5">
        <v>10185703</v>
      </c>
      <c r="R33" s="39">
        <f t="shared" si="1"/>
        <v>-9.969925492624318E-2</v>
      </c>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row>
    <row r="34" spans="1:49" ht="42.95" customHeight="1" x14ac:dyDescent="0.25">
      <c r="A34" s="35"/>
      <c r="B34" s="36"/>
      <c r="C34" s="5" t="s">
        <v>38</v>
      </c>
      <c r="D34" s="1">
        <v>127183</v>
      </c>
      <c r="E34" s="1">
        <v>145550</v>
      </c>
      <c r="F34" s="1">
        <v>78787</v>
      </c>
      <c r="G34" s="1">
        <v>131419</v>
      </c>
      <c r="H34" s="1">
        <v>126108</v>
      </c>
      <c r="I34" s="5">
        <v>135120</v>
      </c>
      <c r="J34" s="5">
        <v>128136</v>
      </c>
      <c r="K34" s="5">
        <v>149327</v>
      </c>
      <c r="L34" s="5">
        <v>126266</v>
      </c>
      <c r="M34" s="5">
        <v>135552</v>
      </c>
      <c r="N34" s="5">
        <v>135328</v>
      </c>
      <c r="O34" s="20">
        <v>159410</v>
      </c>
      <c r="P34" s="9">
        <f t="shared" si="2"/>
        <v>1578186</v>
      </c>
      <c r="Q34" s="5">
        <v>1629958</v>
      </c>
      <c r="R34" s="39">
        <f t="shared" si="1"/>
        <v>-3.1762781617685858E-2</v>
      </c>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row>
    <row r="35" spans="1:49" ht="48.6" customHeight="1" x14ac:dyDescent="0.25">
      <c r="A35" s="35"/>
      <c r="B35" s="36"/>
      <c r="C35" s="8" t="s">
        <v>39</v>
      </c>
      <c r="D35" s="1">
        <v>450717</v>
      </c>
      <c r="E35" s="1">
        <v>465903</v>
      </c>
      <c r="F35" s="1">
        <v>442140</v>
      </c>
      <c r="G35" s="1">
        <v>431937</v>
      </c>
      <c r="H35" s="1">
        <v>414441</v>
      </c>
      <c r="I35" s="5">
        <v>403367</v>
      </c>
      <c r="J35" s="5">
        <v>417453</v>
      </c>
      <c r="K35" s="5">
        <v>469666</v>
      </c>
      <c r="L35" s="5">
        <v>426684</v>
      </c>
      <c r="M35" s="5">
        <v>419367</v>
      </c>
      <c r="N35" s="5">
        <v>441989</v>
      </c>
      <c r="O35" s="20">
        <v>520086</v>
      </c>
      <c r="P35" s="9">
        <f t="shared" si="2"/>
        <v>5303750</v>
      </c>
      <c r="Q35" s="5">
        <v>0</v>
      </c>
      <c r="R35" s="22" t="s">
        <v>69</v>
      </c>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row>
    <row r="36" spans="1:49" ht="39.6" customHeight="1" x14ac:dyDescent="0.25">
      <c r="A36" s="35"/>
      <c r="B36" s="36"/>
      <c r="C36" s="8" t="s">
        <v>40</v>
      </c>
      <c r="D36" s="1">
        <v>382025</v>
      </c>
      <c r="E36" s="1">
        <v>448485</v>
      </c>
      <c r="F36" s="1">
        <v>347804</v>
      </c>
      <c r="G36" s="1">
        <v>370575</v>
      </c>
      <c r="H36" s="1">
        <v>374344</v>
      </c>
      <c r="I36" s="5">
        <v>390604</v>
      </c>
      <c r="J36" s="5">
        <v>389044</v>
      </c>
      <c r="K36" s="5">
        <v>417564</v>
      </c>
      <c r="L36" s="5">
        <v>370976</v>
      </c>
      <c r="M36" s="5">
        <v>341257</v>
      </c>
      <c r="N36" s="5">
        <v>344623</v>
      </c>
      <c r="O36" s="20">
        <v>388887</v>
      </c>
      <c r="P36" s="9">
        <f t="shared" si="2"/>
        <v>4566188</v>
      </c>
      <c r="Q36" s="5">
        <v>0</v>
      </c>
      <c r="R36" s="22" t="s">
        <v>69</v>
      </c>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ht="27.2" customHeight="1" x14ac:dyDescent="0.3">
      <c r="A37" s="37" t="s">
        <v>11</v>
      </c>
      <c r="B37" s="37"/>
      <c r="C37" s="37"/>
      <c r="D37" s="10" t="s">
        <v>43</v>
      </c>
      <c r="E37" s="11"/>
      <c r="F37" s="11"/>
      <c r="G37" s="10" t="s">
        <v>48</v>
      </c>
      <c r="H37" s="11"/>
      <c r="I37" s="11"/>
      <c r="J37" s="11"/>
      <c r="K37" s="11"/>
      <c r="L37" s="10" t="s">
        <v>55</v>
      </c>
      <c r="M37" s="11"/>
      <c r="N37" s="29" t="s">
        <v>59</v>
      </c>
      <c r="O37" s="29"/>
      <c r="P37" s="29"/>
      <c r="Q37" s="29"/>
      <c r="R37" s="29"/>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row>
    <row r="38" spans="1:49" ht="21" customHeight="1" x14ac:dyDescent="0.3">
      <c r="A38" s="3"/>
      <c r="B38" s="3"/>
      <c r="C38" s="3"/>
      <c r="D38" s="3"/>
      <c r="E38" s="3"/>
      <c r="F38" s="3"/>
      <c r="G38" s="14" t="s">
        <v>49</v>
      </c>
      <c r="H38" s="3"/>
      <c r="I38" s="3"/>
      <c r="J38" s="3"/>
      <c r="K38" s="3"/>
      <c r="L38" s="3"/>
      <c r="M38" s="3"/>
      <c r="N38" s="3"/>
      <c r="O38" s="3"/>
      <c r="P38" s="3"/>
      <c r="Q38" s="3"/>
      <c r="R38" s="3"/>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21.6" customHeight="1" x14ac:dyDescent="0.3">
      <c r="A39" s="33" t="s">
        <v>12</v>
      </c>
      <c r="B39" s="33"/>
      <c r="C39" s="33"/>
      <c r="D39" s="33"/>
      <c r="E39" s="33"/>
      <c r="F39" s="33"/>
      <c r="G39" s="33"/>
      <c r="H39" s="33"/>
      <c r="I39" s="33"/>
      <c r="J39" s="12"/>
      <c r="K39" s="12"/>
      <c r="L39" s="3"/>
      <c r="M39" s="3"/>
      <c r="N39" s="3"/>
      <c r="O39" s="3"/>
      <c r="P39" s="3"/>
      <c r="Q39" s="3"/>
      <c r="R39" s="3"/>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row>
    <row r="40" spans="1:49" ht="21.6" customHeight="1" x14ac:dyDescent="0.3">
      <c r="A40" s="38" t="s">
        <v>13</v>
      </c>
      <c r="B40" s="38"/>
      <c r="C40" s="38"/>
      <c r="D40" s="38"/>
      <c r="E40" s="38"/>
      <c r="F40" s="38"/>
      <c r="G40" s="38"/>
      <c r="H40" s="38"/>
      <c r="I40" s="38"/>
      <c r="J40" s="38"/>
      <c r="K40" s="3"/>
      <c r="L40" s="3"/>
      <c r="M40" s="3"/>
      <c r="N40" s="3"/>
      <c r="O40" s="3"/>
      <c r="P40" s="3"/>
      <c r="Q40" s="3"/>
      <c r="R40" s="3"/>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row>
    <row r="41" spans="1:49" ht="17.100000000000001"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row>
    <row r="42" spans="1:49" ht="17.100000000000001"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row>
    <row r="43" spans="1:49" ht="17.100000000000001"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row>
    <row r="44" spans="1:49" ht="17.100000000000001"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1:49" ht="17.100000000000001"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ht="17.100000000000001"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ht="17.100000000000001"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1:49" ht="17.100000000000001"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row r="49" spans="1:49" ht="17.100000000000001"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row>
    <row r="50" spans="1:49" ht="17.100000000000001"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row>
    <row r="51" spans="1:49" ht="17.100000000000001"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row>
    <row r="52" spans="1:49" ht="17.100000000000001"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row>
    <row r="53" spans="1:49" ht="17.100000000000001"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row>
    <row r="54" spans="1:49" ht="17.100000000000001"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1:49" ht="17.100000000000001"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1:49" ht="17.100000000000001"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1:49" ht="17.100000000000001"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1:49" ht="17.100000000000001"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row>
    <row r="59" spans="1:49" ht="17.100000000000001"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row>
    <row r="60" spans="1:49" ht="17.100000000000001"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row>
    <row r="61" spans="1:49" ht="17.100000000000001"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row>
    <row r="62" spans="1:49" ht="17.100000000000001"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row>
    <row r="63" spans="1:49" ht="17.100000000000001"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row>
    <row r="64" spans="1:49" ht="17.100000000000001"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row>
    <row r="65" spans="1:49" ht="17.100000000000001"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row>
    <row r="66" spans="1:49" ht="17.100000000000001"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row>
    <row r="67" spans="1:49" ht="17.100000000000001"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row>
    <row r="68" spans="1:49" ht="17.100000000000001"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row>
    <row r="69" spans="1:49" ht="17.100000000000001"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row>
    <row r="70" spans="1:49" ht="17.100000000000001"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row>
    <row r="71" spans="1:49" ht="17.100000000000001"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row>
    <row r="72" spans="1:49" ht="17.100000000000001"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row>
    <row r="73" spans="1:49" ht="17.100000000000001"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row>
    <row r="74" spans="1:49" ht="17.100000000000001"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row>
    <row r="75" spans="1:49" ht="17.100000000000001"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row>
    <row r="76" spans="1:49" ht="17.100000000000001"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row>
    <row r="77" spans="1:49" ht="17.100000000000001"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row>
    <row r="78" spans="1:49" ht="17.100000000000001"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row>
    <row r="79" spans="1:49" ht="17.100000000000001"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row>
    <row r="80" spans="1:49" ht="17.100000000000001"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row>
    <row r="81" spans="1:49" ht="17.100000000000001"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row>
    <row r="82" spans="1:49" ht="17.100000000000001"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row>
    <row r="83" spans="1:49" ht="17.100000000000001"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row>
    <row r="84" spans="1:49" ht="17.100000000000001"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row>
    <row r="85" spans="1:49" ht="17.100000000000001"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row>
    <row r="86" spans="1:49" ht="17.100000000000001"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row>
    <row r="87" spans="1:49" ht="17.100000000000001"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row>
    <row r="88" spans="1:49" ht="17.100000000000001"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row>
    <row r="89" spans="1:49" ht="17.100000000000001"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row>
    <row r="90" spans="1:49" ht="17.100000000000001"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row>
    <row r="91" spans="1:49" ht="17.100000000000001"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row>
    <row r="92" spans="1:49" ht="17.100000000000001"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row>
    <row r="93" spans="1:49" ht="17.100000000000001"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row>
    <row r="94" spans="1:49" ht="17.100000000000001"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row>
    <row r="95" spans="1:49" ht="17.100000000000001"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row>
    <row r="96" spans="1:49" ht="17.100000000000001"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row>
    <row r="97" spans="1:49" ht="17.100000000000001"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row>
    <row r="98" spans="1:49" ht="17.100000000000001"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row>
    <row r="99" spans="1:49" ht="17.100000000000001"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row>
    <row r="100" spans="1:49" ht="17.100000000000001"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row>
    <row r="101" spans="1:49" ht="17.100000000000001"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row>
    <row r="102" spans="1:49" ht="17.100000000000001"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row>
    <row r="103" spans="1:49" ht="17.100000000000001"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row>
    <row r="104" spans="1:49" ht="17.100000000000001"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row>
    <row r="105" spans="1:49" ht="17.100000000000001"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row>
    <row r="106" spans="1:49" ht="17.100000000000001"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row>
    <row r="107" spans="1:49" ht="17.100000000000001"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row>
    <row r="108" spans="1:49" ht="17.100000000000001"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row>
    <row r="109" spans="1:49" ht="17.100000000000001"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row>
    <row r="110" spans="1:49" ht="17.100000000000001"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row>
    <row r="111" spans="1:49" ht="17.100000000000001"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row>
    <row r="112" spans="1:49" ht="17.100000000000001"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row>
    <row r="113" spans="1:49" ht="17.100000000000001"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row>
    <row r="114" spans="1:49" ht="17.100000000000001"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row>
    <row r="115" spans="1:49" ht="17.100000000000001"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row>
    <row r="116" spans="1:49" ht="17.100000000000001"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row>
    <row r="117" spans="1:49" ht="17.100000000000001"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row>
    <row r="118" spans="1:49" ht="17.100000000000001"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row>
    <row r="119" spans="1:49" ht="17.100000000000001"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row>
    <row r="120" spans="1:49" ht="17.100000000000001"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row>
    <row r="121" spans="1:49" ht="17.100000000000001"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row>
    <row r="122" spans="1:49" ht="17.100000000000001"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row>
    <row r="123" spans="1:49" ht="17.100000000000001"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row>
    <row r="124" spans="1:49" ht="17.100000000000001"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row>
    <row r="125" spans="1:49" ht="17.100000000000001"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row>
    <row r="126" spans="1:49" ht="17.100000000000001"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row>
    <row r="127" spans="1:49" ht="17.100000000000001"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row>
    <row r="128" spans="1:49" ht="17.100000000000001"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row>
    <row r="129" spans="1:49" ht="17.100000000000001"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row>
    <row r="130" spans="1:49" ht="17.100000000000001"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row>
    <row r="131" spans="1:49" ht="17.100000000000001"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row>
    <row r="132" spans="1:49" ht="17.100000000000001"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row>
    <row r="133" spans="1:49" ht="17.100000000000001"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row>
    <row r="134" spans="1:49" ht="17.100000000000001"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row>
    <row r="135" spans="1:49" ht="17.100000000000001"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row>
    <row r="136" spans="1:49" ht="17.100000000000001"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row>
    <row r="137" spans="1:49" ht="17.100000000000001"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row>
    <row r="138" spans="1:49" ht="17.100000000000001"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row>
    <row r="139" spans="1:49" ht="17.100000000000001"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row>
    <row r="140" spans="1:49" ht="17.100000000000001"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row>
    <row r="141" spans="1:49" ht="17.100000000000001"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row>
    <row r="142" spans="1:49" ht="17.100000000000001"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row>
    <row r="143" spans="1:49" ht="17.100000000000001"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row>
    <row r="144" spans="1:49" ht="17.100000000000001"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row>
    <row r="145" spans="1:49" ht="17.100000000000001"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row>
    <row r="146" spans="1:49" ht="17.100000000000001"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row>
    <row r="147" spans="1:49" ht="17.100000000000001"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row>
    <row r="148" spans="1:49" ht="17.100000000000001"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row>
    <row r="149" spans="1:49" ht="17.100000000000001"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row>
    <row r="150" spans="1:49" ht="17.100000000000001"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row>
    <row r="151" spans="1:49" ht="17.100000000000001"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row>
    <row r="152" spans="1:49" ht="17.100000000000001"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row>
    <row r="153" spans="1:49" ht="17.100000000000001"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row>
    <row r="154" spans="1:49" ht="17.100000000000001"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row>
    <row r="155" spans="1:49" ht="17.100000000000001"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row>
    <row r="156" spans="1:49" ht="17.100000000000001"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row>
    <row r="157" spans="1:49" ht="17.100000000000001"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row>
    <row r="158" spans="1:49" ht="17.100000000000001"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row>
    <row r="159" spans="1:49" ht="17.100000000000001"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row>
    <row r="160" spans="1:49" ht="17.100000000000001"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row>
    <row r="161" spans="1:49" ht="17.100000000000001"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row>
    <row r="162" spans="1:49" ht="17.100000000000001"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row>
    <row r="163" spans="1:49" ht="17.100000000000001"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row>
    <row r="164" spans="1:49" ht="17.100000000000001"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row>
    <row r="165" spans="1:49" ht="17.100000000000001"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row>
    <row r="166" spans="1:49" ht="17.100000000000001"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row>
    <row r="167" spans="1:49" ht="17.100000000000001"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row>
    <row r="168" spans="1:49" ht="17.100000000000001"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row>
    <row r="169" spans="1:49" ht="17.100000000000001"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row>
    <row r="170" spans="1:49" ht="17.100000000000001"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row>
    <row r="171" spans="1:49" ht="17.100000000000001"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row>
    <row r="172" spans="1:49" ht="17.100000000000001"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row>
    <row r="173" spans="1:49" ht="17.100000000000001"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row>
    <row r="174" spans="1:49" ht="17.100000000000001"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row>
    <row r="175" spans="1:49" ht="17.100000000000001"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row>
    <row r="176" spans="1:49" ht="17.100000000000001"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row>
    <row r="177" spans="1:49" ht="17.100000000000001"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row>
    <row r="178" spans="1:49" ht="17.100000000000001"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row>
    <row r="179" spans="1:49" ht="17.100000000000001"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row>
    <row r="180" spans="1:49" ht="17.100000000000001"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row>
    <row r="181" spans="1:49" ht="17.100000000000001"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row>
    <row r="182" spans="1:49" ht="17.100000000000001"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row>
    <row r="183" spans="1:49" ht="17.100000000000001"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row>
    <row r="184" spans="1:49" ht="17.100000000000001"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row>
    <row r="185" spans="1:49" ht="17.100000000000001"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row>
    <row r="186" spans="1:49" ht="17.100000000000001"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row>
    <row r="187" spans="1:49" ht="17.100000000000001"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row>
    <row r="188" spans="1:49" ht="17.100000000000001"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row>
    <row r="189" spans="1:49" ht="17.100000000000001"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row>
    <row r="190" spans="1:49" ht="17.100000000000001"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row>
    <row r="191" spans="1:49" ht="17.100000000000001"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row>
    <row r="192" spans="1:49" ht="17.100000000000001"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row>
    <row r="193" spans="1:49" ht="17.100000000000001"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row>
    <row r="194" spans="1:49" ht="17.100000000000001"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row>
    <row r="195" spans="1:49" ht="17.100000000000001"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row>
    <row r="196" spans="1:49" ht="17.100000000000001"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row>
    <row r="197" spans="1:49" ht="17.100000000000001"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row>
    <row r="198" spans="1:49" ht="17.100000000000001"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row>
    <row r="199" spans="1:49" ht="17.100000000000001"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row>
    <row r="200" spans="1:49" ht="17.100000000000001"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row>
    <row r="201" spans="1:49" ht="17.100000000000001"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row>
  </sheetData>
  <mergeCells count="37">
    <mergeCell ref="A40:J40"/>
    <mergeCell ref="A39:I39"/>
    <mergeCell ref="A11:B12"/>
    <mergeCell ref="A9:B10"/>
    <mergeCell ref="F6:F7"/>
    <mergeCell ref="A14:B15"/>
    <mergeCell ref="A18:B36"/>
    <mergeCell ref="A16:B17"/>
    <mergeCell ref="A13:B13"/>
    <mergeCell ref="A37:C37"/>
    <mergeCell ref="N37:R37"/>
    <mergeCell ref="R5:R7"/>
    <mergeCell ref="C5:C7"/>
    <mergeCell ref="E6:E7"/>
    <mergeCell ref="J6:J7"/>
    <mergeCell ref="Q5:Q7"/>
    <mergeCell ref="H6:H7"/>
    <mergeCell ref="N6:N7"/>
    <mergeCell ref="L6:L7"/>
    <mergeCell ref="G6:G7"/>
    <mergeCell ref="D5:O5"/>
    <mergeCell ref="A1:B1"/>
    <mergeCell ref="A2:B2"/>
    <mergeCell ref="A5:B7"/>
    <mergeCell ref="A8:C8"/>
    <mergeCell ref="A3:R3"/>
    <mergeCell ref="P5:P7"/>
    <mergeCell ref="D6:D7"/>
    <mergeCell ref="Q1:R1"/>
    <mergeCell ref="K6:K7"/>
    <mergeCell ref="Q2:R2"/>
    <mergeCell ref="O2:P2"/>
    <mergeCell ref="O1:P1"/>
    <mergeCell ref="O6:O7"/>
    <mergeCell ref="G4:L4"/>
    <mergeCell ref="I6:I7"/>
    <mergeCell ref="M6:M7"/>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觀光遊憩人數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蔡秀玉</cp:lastModifiedBy>
  <dcterms:modified xsi:type="dcterms:W3CDTF">2025-02-27T08:23:38Z</dcterms:modified>
</cp:coreProperties>
</file>