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<sst xmlns="http://schemas.openxmlformats.org/spreadsheetml/2006/main" count="63">
  <si>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</si>
  <si>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</si>
  <si>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</si>
  <si>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中華民國114年5月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</si>
  <si>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</si>
  <si>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</si>
  <si>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</si>
  <si>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</si>
  <si>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</si>
  <si>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</si>
  <si>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</si>
  <si>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</si>
  <si>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</si>
  <si>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</si>
  <si>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</si>
  <si>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</si>
  <si>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</si>
  <si>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</si>
  <si>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</si>
  <si>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</si>
  <si>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</si>
  <si>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</si>
  <si>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</si>
  <si>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</si>
  <si>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</si>
  <si>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</si>
  <si>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</si>
  <si>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</si>
  <si>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</si>
  <si>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</si>
  <si>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</si>
  <si>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</si>
  <si>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</si>
  <si>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</si>
  <si>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</si>
  <si>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</si>
  <si>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</si>
  <si>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</si>
  <si>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</si>
  <si>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</si>
  <si>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</si>
  <si>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</si>
  <si>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</si>
  <si>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</si>
  <si>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</si>
  <si>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</si>
  <si>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</si>
  <si>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</si>
  <si>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</si>
  <si>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</si>
  <si>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</si>
  <si>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</si>
  <si>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</si>
  <si>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</si>
  <si>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</si>
  <si>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</si>
  <si>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</si>
  <si>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</si>
  <si>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</si>
  <si>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</si>
  <si>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中華民國114年6月1日編製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</si>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</sst>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A12" sqref="A12:AX1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30"/>
      <c r="I1" s="12"/>
      <c r="J1" s="30"/>
      <c r="K1" s="37"/>
      <c r="L1" s="1" t="s">
        <v>53</v>
      </c>
      <c r="M1" s="1" t="s">
        <v>56</v>
      </c>
      <c r="N1" s="1"/>
      <c r="O1" s="14"/>
      <c r="P1" s="30"/>
      <c r="Q1" s="30"/>
      <c r="R1" s="30"/>
      <c r="S1" s="30"/>
      <c r="T1" s="30"/>
      <c r="U1" s="30"/>
      <c r="V1" s="30"/>
      <c r="W1" s="30"/>
      <c r="X1" s="30"/>
      <c r="Y1" s="30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30"/>
      <c r="Q2" s="30"/>
      <c r="R2" s="30"/>
      <c r="S2" s="30"/>
      <c r="T2" s="30"/>
      <c r="U2" s="30"/>
      <c r="V2" s="30"/>
      <c r="W2" s="30"/>
      <c r="X2" s="30"/>
      <c r="Y2" s="30"/>
      <c r="Z2" s="12"/>
      <c r="AA2" s="12"/>
    </row>
    <row r="3" ht="32.1" customHeight="true">
      <c r="A3" s="2"/>
      <c r="B3" s="2"/>
      <c r="C3" s="2"/>
      <c r="D3" s="2"/>
      <c r="E3" s="2"/>
      <c r="F3" s="11"/>
      <c r="G3" s="28"/>
      <c r="H3" s="11"/>
      <c r="I3" s="28"/>
      <c r="J3" s="11"/>
      <c r="K3" s="28"/>
      <c r="L3" s="11"/>
      <c r="M3" s="42"/>
      <c r="N3" s="42"/>
      <c r="O3" s="27"/>
      <c r="P3" s="12"/>
      <c r="Q3" s="12"/>
      <c r="R3" s="27"/>
      <c r="S3" s="12"/>
      <c r="T3" s="12"/>
      <c r="U3" s="30"/>
      <c r="V3" s="30"/>
      <c r="W3" s="30"/>
      <c r="X3" s="30"/>
      <c r="Y3" s="30"/>
      <c r="Z3" s="30"/>
      <c r="AA3" s="30"/>
      <c r="AB3" s="12"/>
      <c r="AC3" s="12"/>
      <c r="AD3" s="12"/>
      <c r="AE3" s="12"/>
    </row>
    <row r="4">
      <c r="F4" s="12"/>
      <c r="G4" s="27"/>
      <c r="H4" s="12"/>
      <c r="I4" s="27"/>
      <c r="J4" s="12"/>
      <c r="K4" s="27"/>
      <c r="L4" s="12"/>
      <c r="M4" s="30"/>
      <c r="N4" s="30"/>
      <c r="O4" s="27"/>
      <c r="P4" s="12"/>
      <c r="Q4" s="12"/>
      <c r="R4" s="27"/>
      <c r="S4" s="12"/>
      <c r="T4" s="12"/>
      <c r="U4" s="30"/>
      <c r="V4" s="30"/>
      <c r="W4" s="30"/>
      <c r="X4" s="30"/>
      <c r="Y4" s="30"/>
      <c r="Z4" s="30"/>
      <c r="AA4" s="30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7"/>
      <c r="P5" s="12"/>
      <c r="Q5" s="12"/>
      <c r="R5" s="27"/>
      <c r="S5" s="12"/>
      <c r="T5" s="12"/>
      <c r="U5" s="30"/>
      <c r="V5" s="30"/>
      <c r="W5" s="30"/>
      <c r="X5" s="30"/>
      <c r="Y5" s="30"/>
      <c r="Z5" s="30"/>
      <c r="AA5" s="30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3" t="s">
        <v>37</v>
      </c>
      <c r="K10" s="16" t="s">
        <v>35</v>
      </c>
      <c r="L10" s="33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449</v>
      </c>
      <c r="C12" s="17" t="n">
        <f>SUM(C13:C21)</f>
        <v>94</v>
      </c>
      <c r="D12" s="17" t="n">
        <f>SUM(D13:D21)</f>
        <v>543</v>
      </c>
      <c r="E12" s="17" t="n">
        <f>SUM(E13:E21)</f>
        <v>446</v>
      </c>
      <c r="F12" s="26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446</v>
      </c>
      <c r="J12" s="26" t="n">
        <f>IF(D12&gt;0, I12/D12*100, 0)</f>
        <v>82.1362799263352</v>
      </c>
      <c r="K12" s="17" t="n">
        <f>SUM(K13:K21)</f>
        <v>97</v>
      </c>
      <c r="L12" s="26" t="n">
        <f>IF(D12&gt;0, K12/D12*100, 0)</f>
        <v>17.8637200736648</v>
      </c>
      <c r="M12" s="17" t="n">
        <f>SUM(M13:M21)</f>
        <v>97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1.5" customHeight="true">
      <c r="A13" s="10" t="s">
        <v>8</v>
      </c>
      <c r="B13" s="18" t="n">
        <v>13</v>
      </c>
      <c r="C13" s="18" t="n">
        <v>0</v>
      </c>
      <c r="D13" s="17" t="n">
        <f>B13+C13</f>
        <v>13</v>
      </c>
      <c r="E13" s="18" t="n">
        <v>11</v>
      </c>
      <c r="F13" s="26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11</v>
      </c>
      <c r="J13" s="26" t="n">
        <f>IF(D13&gt;0, I13/D13*100, 0)</f>
        <v>84.6153846153846</v>
      </c>
      <c r="K13" s="39" t="n">
        <f>D13-I13</f>
        <v>2</v>
      </c>
      <c r="L13" s="26" t="n">
        <f>IF(D13&gt;0, K13/D13*100, 0)</f>
        <v>15.3846153846154</v>
      </c>
      <c r="M13" s="18" t="n">
        <v>2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1.5" customHeight="true">
      <c r="A14" s="10" t="s">
        <v>9</v>
      </c>
      <c r="B14" s="18" t="n">
        <v>212</v>
      </c>
      <c r="C14" s="18" t="n">
        <v>72</v>
      </c>
      <c r="D14" s="17" t="n">
        <f>B14+C14</f>
        <v>284</v>
      </c>
      <c r="E14" s="18" t="n">
        <v>216</v>
      </c>
      <c r="F14" s="26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216</v>
      </c>
      <c r="J14" s="26" t="n">
        <f>IF(D14&gt;0, I14/D14*100, 0)</f>
        <v>76.056338028169</v>
      </c>
      <c r="K14" s="39" t="n">
        <f>D14-I14</f>
        <v>68</v>
      </c>
      <c r="L14" s="26" t="n">
        <f>IF(D14&gt;0, K14/D14*100, 0)</f>
        <v>23.943661971831</v>
      </c>
      <c r="M14" s="18" t="n">
        <v>68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1.5" customHeight="true">
      <c r="A15" s="10" t="s">
        <v>10</v>
      </c>
      <c r="B15" s="18" t="n">
        <v>202</v>
      </c>
      <c r="C15" s="18" t="n">
        <v>22</v>
      </c>
      <c r="D15" s="17" t="n">
        <f>B15+C15</f>
        <v>224</v>
      </c>
      <c r="E15" s="18" t="n">
        <v>197</v>
      </c>
      <c r="F15" s="26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197</v>
      </c>
      <c r="J15" s="26" t="n">
        <f>IF(D15&gt;0, I15/D15*100, 0)</f>
        <v>87.9464285714286</v>
      </c>
      <c r="K15" s="39" t="n">
        <f>D15-I15</f>
        <v>27</v>
      </c>
      <c r="L15" s="26" t="n">
        <f>IF(D15&gt;0, K15/D15*100, 0)</f>
        <v>12.0535714285714</v>
      </c>
      <c r="M15" s="18" t="n">
        <v>27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1.5" customHeight="true">
      <c r="A16" s="10" t="s">
        <v>11</v>
      </c>
      <c r="B16" s="18" t="n">
        <v>12</v>
      </c>
      <c r="C16" s="18" t="n">
        <v>0</v>
      </c>
      <c r="D16" s="17" t="n">
        <f>B16+C16</f>
        <v>12</v>
      </c>
      <c r="E16" s="18" t="n">
        <v>12</v>
      </c>
      <c r="F16" s="26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12</v>
      </c>
      <c r="J16" s="26" t="n">
        <f>IF(D16&gt;0, I16/D16*100, 0)</f>
        <v>100</v>
      </c>
      <c r="K16" s="39" t="n">
        <f>D16-I16</f>
        <v>0</v>
      </c>
      <c r="L16" s="18" t="n">
        <f>IF(D16&gt;0, K16/D16*100, 0)</f>
        <v>0</v>
      </c>
      <c r="M16" s="18" t="n">
        <v>0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1.5" customHeight="true">
      <c r="A17" s="10" t="s">
        <v>12</v>
      </c>
      <c r="B17" s="18" t="n">
        <v>10</v>
      </c>
      <c r="C17" s="18" t="n">
        <v>0</v>
      </c>
      <c r="D17" s="17" t="n">
        <f>B17+C17</f>
        <v>10</v>
      </c>
      <c r="E17" s="18" t="n">
        <v>10</v>
      </c>
      <c r="F17" s="26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10</v>
      </c>
      <c r="J17" s="26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1.5" customHeight="true">
      <c r="A18" s="10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18" t="n">
        <f>IF(I18&gt;0, E18/I18*100, 0)</f>
        <v>0</v>
      </c>
      <c r="G18" s="18" t="n">
        <v>0</v>
      </c>
      <c r="H18" s="18" t="n">
        <f>IF(I18&gt;0, G18/I18*100, 0)</f>
        <v>0</v>
      </c>
      <c r="I18" s="17" t="n">
        <f>E18+G18</f>
        <v>0</v>
      </c>
      <c r="J18" s="18" t="n">
        <f>IF(D18&gt;0, I18/D18*100, 0)</f>
        <v>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1.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1"/>
      <c r="J22" s="34"/>
      <c r="K22" s="11"/>
      <c r="L22" s="11"/>
      <c r="M22" s="43" t="s">
        <v>60</v>
      </c>
      <c r="N22" s="43"/>
      <c r="O22" s="30"/>
      <c r="P22" s="30"/>
      <c r="Q22" s="30"/>
      <c r="R22" s="30"/>
      <c r="S22" s="30"/>
      <c r="T22" s="30"/>
      <c r="U22" s="30"/>
      <c r="V22" s="30"/>
      <c r="W22" s="30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2"/>
      <c r="J23" s="35"/>
      <c r="K23" s="12"/>
      <c r="L23" s="12"/>
      <c r="M23" s="12"/>
      <c r="N23" s="12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30"/>
      <c r="P24" s="30"/>
      <c r="Q24" s="30"/>
      <c r="R24" s="30"/>
      <c r="S24" s="30"/>
      <c r="T24" s="32"/>
      <c r="U24" s="30"/>
      <c r="V24" s="30"/>
      <c r="W24" s="30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9"/>
      <c r="K25" s="13"/>
      <c r="L25" s="13"/>
      <c r="M25" s="13"/>
      <c r="N25" s="13"/>
      <c r="O25" s="30"/>
      <c r="P25" s="30"/>
      <c r="Q25" s="30"/>
      <c r="R25" s="30"/>
      <c r="S25" s="30"/>
      <c r="T25" s="30"/>
      <c r="U25" s="30"/>
      <c r="V25" s="30"/>
      <c r="W25" s="30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9"/>
      <c r="K26" s="13"/>
      <c r="L26" s="13"/>
      <c r="M26" s="13"/>
      <c r="N26" s="13"/>
      <c r="O26" s="30"/>
      <c r="P26" s="30"/>
      <c r="Q26" s="30"/>
      <c r="R26" s="30"/>
      <c r="S26" s="30"/>
      <c r="T26" s="30"/>
      <c r="U26" s="30"/>
      <c r="V26" s="30"/>
      <c r="W26" s="30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9"/>
      <c r="I27" s="13"/>
      <c r="J27" s="29"/>
      <c r="K27" s="13"/>
      <c r="L27" s="13"/>
      <c r="M27" s="13"/>
      <c r="N27" s="13"/>
      <c r="O27" s="30"/>
      <c r="P27" s="30"/>
      <c r="Q27" s="30"/>
      <c r="R27" s="30"/>
      <c r="S27" s="30"/>
      <c r="T27" s="30"/>
      <c r="U27" s="30"/>
      <c r="V27" s="30"/>
      <c r="W27" s="30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9"/>
      <c r="H28" s="13"/>
      <c r="I28" s="29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7"/>
      <c r="G30" s="12"/>
      <c r="H30" s="27"/>
      <c r="I30" s="12"/>
      <c r="J30" s="27"/>
      <c r="K30" s="12"/>
      <c r="L30" s="27"/>
      <c r="M30" s="12"/>
      <c r="N30" s="12"/>
    </row>
    <row r="31">
      <c r="A31" s="12"/>
      <c r="B31" s="12"/>
      <c r="C31" s="12"/>
      <c r="D31" s="12"/>
      <c r="E31" s="12"/>
      <c r="F31" s="27"/>
      <c r="G31" s="12"/>
      <c r="H31" s="27"/>
      <c r="I31" s="12"/>
      <c r="J31" s="27"/>
      <c r="K31" s="12"/>
      <c r="L31" s="27"/>
      <c r="M31" s="12"/>
      <c r="N31" s="12"/>
    </row>
    <row r="32">
      <c r="A32" s="12"/>
      <c r="B32" s="12"/>
      <c r="C32" s="12"/>
      <c r="D32" s="12"/>
      <c r="E32" s="12"/>
      <c r="F32" s="27"/>
      <c r="G32" s="12"/>
      <c r="H32" s="27"/>
      <c r="I32" s="12"/>
      <c r="J32" s="27"/>
      <c r="K32" s="12"/>
      <c r="L32" s="27"/>
      <c r="M32" s="12"/>
      <c r="N32" s="12"/>
    </row>
    <row r="33" ht="12" customHeight="true">
      <c r="A33" s="12"/>
      <c r="B33" s="12"/>
      <c r="C33" s="12"/>
      <c r="D33" s="12"/>
      <c r="E33" s="12"/>
      <c r="F33" s="27"/>
      <c r="G33" s="12"/>
      <c r="H33" s="27"/>
      <c r="I33" s="12"/>
      <c r="J33" s="27"/>
      <c r="K33" s="12"/>
      <c r="L33" s="27"/>
      <c r="M33" s="12"/>
      <c r="N33" s="12"/>
    </row>
    <row r="34">
      <c r="A34" s="12"/>
      <c r="B34" s="12"/>
      <c r="C34" s="12"/>
      <c r="D34" s="12"/>
      <c r="E34" s="12"/>
      <c r="F34" s="27"/>
      <c r="G34" s="12"/>
      <c r="H34" s="27"/>
      <c r="I34" s="12"/>
      <c r="J34" s="27"/>
      <c r="K34" s="12"/>
      <c r="L34" s="27"/>
      <c r="M34" s="12"/>
      <c r="N34" s="12"/>
    </row>
    <row r="35">
      <c r="B35" s="12" t="s">
        <v>26</v>
      </c>
      <c r="C35" s="12"/>
      <c r="D35" s="12"/>
      <c r="E35" s="12"/>
      <c r="F35" s="27"/>
      <c r="G35" s="12"/>
      <c r="H35" s="27"/>
      <c r="I35" s="12"/>
      <c r="J35" s="27"/>
      <c r="K35" s="12"/>
      <c r="L35" s="27"/>
      <c r="M35" s="12"/>
      <c r="N35" s="12"/>
    </row>
    <row r="36">
      <c r="B36" s="12"/>
      <c r="C36" s="12"/>
      <c r="D36" s="12"/>
      <c r="E36" s="12"/>
      <c r="F36" s="27"/>
      <c r="G36" s="12"/>
      <c r="H36" s="27"/>
      <c r="I36" s="12"/>
      <c r="J36" s="27"/>
      <c r="K36" s="12"/>
      <c r="L36" s="27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