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<sst xmlns="http://schemas.openxmlformats.org/spreadsheetml/2006/main" count="74">
  <si>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</si>
  <si>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</si>
  <si>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</si>
  <si>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中華民國114年2月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</si>
  <si>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</si>
  <si>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</si>
  <si>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</si>
  <si>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</si>
  <si>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</si>
  <si>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</si>
  <si>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</si>
  <si>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</si>
  <si>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</si>
  <si>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</si>
  <si>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</si>
  <si>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</si>
  <si>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</si>
  <si>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</si>
  <si>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</si>
  <si>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</si>
  <si>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</si>
  <si>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</si>
  <si>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</si>
  <si>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</si>
  <si>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</si>
  <si>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</si>
  <si>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</si>
  <si>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</si>
  <si>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</si>
  <si>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</si>
  <si>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</si>
  <si>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</si>
  <si>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</si>
  <si>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</si>
  <si>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</si>
  <si>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</si>
  <si>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</si>
  <si>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</si>
  <si>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</si>
  <si>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</si>
  <si>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</si>
  <si>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</si>
  <si>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</si>
  <si>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</si>
  <si>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</si>
  <si>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</si>
  <si>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</si>
  <si>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</si>
  <si>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</si>
  <si>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</si>
  <si>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</si>
  <si>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</si>
  <si>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</si>
  <si>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</si>
  <si>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</si>
  <si>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</si>
  <si>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</si>
  <si>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</si>
  <si>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</si>
  <si>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</si>
  <si>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</si>
  <si>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</si>
  <si>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</si>
  <si>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</si>
  <si>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</si>
  <si>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中華民國114年3月1日編製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</si>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</sst>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6"/>
    <numFmt formatCode="_(* #,##0_);_(* (#,##0);_(* &quot;-&quot;_)" numFmtId="197"/>
    <numFmt formatCode="[&gt;0]_(* #,##0.00_);[&lt;0]_(* &quot;(&quot;#,##0.00&quot;)&quot;;[=0].00_(* &quot;-&quot;_)" numFmtId="198"/>
    <numFmt formatCode="0.00_ 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198" fontId="9" fillId="2" borderId="1" xfId="0" applyNumberFormat="true" applyFont="true" applyFill="true" applyBorder="true">
      <alignment horizontal="right"/>
    </xf>
    <xf numFmtId="198" fontId="9" borderId="1" xfId="0" applyNumberFormat="true" applyFont="true" applyBorder="true">
      <alignment horizontal="right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197" fontId="9" borderId="10" xfId="0" applyNumberFormat="true" applyFont="true" applyBorder="true">
      <alignment horizontal="right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2"/>
      <c r="I1" s="19"/>
      <c r="J1" s="32"/>
      <c r="K1" s="31"/>
      <c r="L1" s="31"/>
      <c r="M1" s="19"/>
      <c r="N1" s="40"/>
      <c r="O1" s="1" t="s">
        <v>58</v>
      </c>
      <c r="P1" s="14" t="s">
        <v>61</v>
      </c>
      <c r="Q1" s="14"/>
      <c r="R1" s="14"/>
      <c r="S1" s="14"/>
      <c r="T1" s="14"/>
      <c r="U1" s="56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1"/>
      <c r="O2" s="1" t="s">
        <v>59</v>
      </c>
      <c r="P2" s="46" t="s">
        <v>62</v>
      </c>
      <c r="Q2" s="46"/>
      <c r="R2" s="46"/>
      <c r="S2" s="46"/>
      <c r="T2" s="46"/>
      <c r="U2" s="56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50"/>
      <c r="S3" s="50"/>
      <c r="T3" s="50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6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2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3" t="s">
        <v>43</v>
      </c>
      <c r="I8" s="33"/>
      <c r="J8" s="34" t="s">
        <v>46</v>
      </c>
      <c r="K8" s="34"/>
      <c r="L8" s="16" t="s">
        <v>50</v>
      </c>
      <c r="M8" s="15"/>
      <c r="N8" s="42" t="s">
        <v>56</v>
      </c>
      <c r="O8" s="42"/>
      <c r="P8" s="15"/>
      <c r="Q8" s="42" t="s">
        <v>67</v>
      </c>
      <c r="R8" s="42"/>
      <c r="S8" s="15"/>
      <c r="T8" s="52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4" t="s">
        <v>39</v>
      </c>
      <c r="P9" s="15"/>
      <c r="Q9" s="15" t="s">
        <v>37</v>
      </c>
      <c r="R9" s="34" t="s">
        <v>39</v>
      </c>
      <c r="S9" s="15"/>
      <c r="T9" s="52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4" t="s">
        <v>60</v>
      </c>
      <c r="P10" s="16" t="s">
        <v>64</v>
      </c>
      <c r="Q10" s="16" t="s">
        <v>68</v>
      </c>
      <c r="R10" s="51" t="s">
        <v>69</v>
      </c>
      <c r="S10" s="16" t="s">
        <v>71</v>
      </c>
      <c r="T10" s="53" t="s">
        <v>73</v>
      </c>
    </row>
    <row r="11" ht="21" customHeight="true">
      <c r="A11" s="9" t="s">
        <v>7</v>
      </c>
      <c r="B11" s="17" t="n">
        <f>SUM(B12:B22)</f>
        <v>1525</v>
      </c>
      <c r="C11" s="17" t="n">
        <f>SUM(C12:C22)</f>
        <v>146</v>
      </c>
      <c r="D11" s="17" t="n">
        <f>SUM(D12:D22)</f>
        <v>514</v>
      </c>
      <c r="E11" s="17" t="n">
        <f>SUM(E12:E40)</f>
        <v>2185</v>
      </c>
      <c r="F11" s="17" t="n">
        <f>SUM(F12:F22)</f>
        <v>677</v>
      </c>
      <c r="G11" s="30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677</v>
      </c>
      <c r="M11" s="17" t="n">
        <f>SUM(M12:M22)</f>
        <v>1304</v>
      </c>
      <c r="N11" s="17" t="n">
        <f>SUM(N12:N22)</f>
        <v>1981</v>
      </c>
      <c r="O11" s="30" t="n">
        <f>IF(E11&gt;0, N11/E11*100, 0)</f>
        <v>90.6636155606407</v>
      </c>
      <c r="P11" s="47" t="n">
        <v>1.15</v>
      </c>
      <c r="Q11" s="17" t="n">
        <f>SUM(Q12:Q22)</f>
        <v>204</v>
      </c>
      <c r="R11" s="30" t="n">
        <f>IF(E11&gt;0, Q11/E11*100, 0)</f>
        <v>9.33638443935927</v>
      </c>
      <c r="S11" s="17" t="n">
        <f>SUM(S12:S22)</f>
        <v>204</v>
      </c>
      <c r="T11" s="54" t="n">
        <f>SUM(T12:T22)</f>
        <v>0</v>
      </c>
    </row>
    <row r="12" ht="21" customHeight="true">
      <c r="A12" s="10" t="s">
        <v>8</v>
      </c>
      <c r="B12" s="18" t="n">
        <v>258</v>
      </c>
      <c r="C12" s="18" t="n">
        <v>23</v>
      </c>
      <c r="D12" s="18" t="n">
        <v>163</v>
      </c>
      <c r="E12" s="17" t="n">
        <f>SUM(B12:D12)</f>
        <v>444</v>
      </c>
      <c r="F12" s="18" t="n">
        <v>192</v>
      </c>
      <c r="G12" s="30" t="n">
        <f>IF($L12&gt;0, F12/$L12*100, 0)</f>
        <v>100</v>
      </c>
      <c r="H12" s="18" t="n">
        <v>0</v>
      </c>
      <c r="I12" s="17" t="n">
        <f>IF($L12&gt;0, H12/$L12*100, 0)</f>
        <v>0</v>
      </c>
      <c r="J12" s="18" t="n">
        <v>0</v>
      </c>
      <c r="K12" s="17" t="n">
        <f>IF($L12&gt;0, J12/$L12*100, 0)</f>
        <v>0</v>
      </c>
      <c r="L12" s="17" t="n">
        <f>SUM(F12, H12, J12)</f>
        <v>192</v>
      </c>
      <c r="M12" s="18" t="n">
        <v>205</v>
      </c>
      <c r="N12" s="17" t="n">
        <f>SUM(L12, M12)</f>
        <v>397</v>
      </c>
      <c r="O12" s="30" t="n">
        <f>IF(E12&gt;0, N12/E12*100, 0)</f>
        <v>89.4144144144144</v>
      </c>
      <c r="P12" s="48" t="n">
        <v>0.89</v>
      </c>
      <c r="Q12" s="17" t="n">
        <f>E12-N12</f>
        <v>47</v>
      </c>
      <c r="R12" s="30" t="n">
        <f>IF(E12&gt;0, Q12/E12*100, 0)</f>
        <v>10.5855855855856</v>
      </c>
      <c r="S12" s="18" t="n">
        <v>47</v>
      </c>
      <c r="T12" s="55" t="n">
        <v>0</v>
      </c>
    </row>
    <row r="13" ht="21" customHeight="true">
      <c r="A13" s="10" t="s">
        <v>9</v>
      </c>
      <c r="B13" s="18" t="n">
        <v>308</v>
      </c>
      <c r="C13" s="18" t="n">
        <v>25</v>
      </c>
      <c r="D13" s="18" t="n">
        <v>85</v>
      </c>
      <c r="E13" s="17" t="n">
        <f>SUM(B13:D13)</f>
        <v>418</v>
      </c>
      <c r="F13" s="18" t="n">
        <v>129</v>
      </c>
      <c r="G13" s="30" t="n">
        <f>IF($L13&gt;0, F13/$L13*100, 0)</f>
        <v>100</v>
      </c>
      <c r="H13" s="18" t="n">
        <v>0</v>
      </c>
      <c r="I13" s="17" t="n">
        <f>IF($L13&gt;0, H13/$L13*100, 0)</f>
        <v>0</v>
      </c>
      <c r="J13" s="18" t="n">
        <v>0</v>
      </c>
      <c r="K13" s="17" t="n">
        <f>IF($L13&gt;0, J13/$L13*100, 0)</f>
        <v>0</v>
      </c>
      <c r="L13" s="17" t="n">
        <f>SUM(F13, H13, J13)</f>
        <v>129</v>
      </c>
      <c r="M13" s="18" t="n">
        <v>255</v>
      </c>
      <c r="N13" s="17" t="n">
        <f>SUM(L13, M13)</f>
        <v>384</v>
      </c>
      <c r="O13" s="30" t="n">
        <f>IF(E13&gt;0, N13/E13*100, 0)</f>
        <v>91.866028708134</v>
      </c>
      <c r="P13" s="48" t="n">
        <v>1.15</v>
      </c>
      <c r="Q13" s="17" t="n">
        <f>E13-N13</f>
        <v>34</v>
      </c>
      <c r="R13" s="30" t="n">
        <f>IF(E13&gt;0, Q13/E13*100, 0)</f>
        <v>8.13397129186603</v>
      </c>
      <c r="S13" s="18" t="n">
        <v>34</v>
      </c>
      <c r="T13" s="55" t="n">
        <v>0</v>
      </c>
    </row>
    <row r="14" ht="21" customHeight="true">
      <c r="A14" s="10" t="s">
        <v>10</v>
      </c>
      <c r="B14" s="18" t="n">
        <v>479</v>
      </c>
      <c r="C14" s="18" t="n">
        <v>53</v>
      </c>
      <c r="D14" s="18" t="n">
        <v>35</v>
      </c>
      <c r="E14" s="17" t="n">
        <f>SUM(B14:D14)</f>
        <v>567</v>
      </c>
      <c r="F14" s="18" t="n">
        <v>178</v>
      </c>
      <c r="G14" s="30" t="n">
        <f>IF($L14&gt;0, F14/$L14*100, 0)</f>
        <v>100</v>
      </c>
      <c r="H14" s="18" t="n">
        <v>0</v>
      </c>
      <c r="I14" s="17" t="n">
        <f>IF($L14&gt;0, H14/$L14*100, 0)</f>
        <v>0</v>
      </c>
      <c r="J14" s="18" t="n">
        <v>0</v>
      </c>
      <c r="K14" s="17" t="n">
        <f>IF($L14&gt;0, J14/$L14*100, 0)</f>
        <v>0</v>
      </c>
      <c r="L14" s="17" t="n">
        <f>SUM(F14, H14, J14)</f>
        <v>178</v>
      </c>
      <c r="M14" s="18" t="n">
        <v>331</v>
      </c>
      <c r="N14" s="17" t="n">
        <f>SUM(L14, M14)</f>
        <v>509</v>
      </c>
      <c r="O14" s="30" t="n">
        <f>IF(E14&gt;0, N14/E14*100, 0)</f>
        <v>89.7707231040564</v>
      </c>
      <c r="P14" s="48" t="n">
        <v>1.84</v>
      </c>
      <c r="Q14" s="17" t="n">
        <f>E14-N14</f>
        <v>58</v>
      </c>
      <c r="R14" s="30" t="n">
        <f>IF(E14&gt;0, Q14/E14*100, 0)</f>
        <v>10.2292768959436</v>
      </c>
      <c r="S14" s="18" t="n">
        <v>58</v>
      </c>
      <c r="T14" s="55" t="n">
        <v>0</v>
      </c>
    </row>
    <row r="15" ht="21" customHeight="true">
      <c r="A15" s="10" t="s">
        <v>11</v>
      </c>
      <c r="B15" s="18" t="n">
        <v>72</v>
      </c>
      <c r="C15" s="18" t="n">
        <v>4</v>
      </c>
      <c r="D15" s="18" t="n">
        <v>21</v>
      </c>
      <c r="E15" s="17" t="n">
        <f>SUM(B15:D15)</f>
        <v>97</v>
      </c>
      <c r="F15" s="18" t="n">
        <v>29</v>
      </c>
      <c r="G15" s="30" t="n">
        <f>IF($L15&gt;0, F15/$L15*100, 0)</f>
        <v>100</v>
      </c>
      <c r="H15" s="18" t="n">
        <v>0</v>
      </c>
      <c r="I15" s="17" t="n">
        <f>IF($L15&gt;0, H15/$L15*100, 0)</f>
        <v>0</v>
      </c>
      <c r="J15" s="18" t="n">
        <v>0</v>
      </c>
      <c r="K15" s="17" t="n">
        <f>IF($L15&gt;0, J15/$L15*100, 0)</f>
        <v>0</v>
      </c>
      <c r="L15" s="17" t="n">
        <f>SUM(F15, H15, J15)</f>
        <v>29</v>
      </c>
      <c r="M15" s="18" t="n">
        <v>63</v>
      </c>
      <c r="N15" s="17" t="n">
        <f>SUM(L15, M15)</f>
        <v>92</v>
      </c>
      <c r="O15" s="30" t="n">
        <f>IF(E15&gt;0, N15/E15*100, 0)</f>
        <v>94.8453608247423</v>
      </c>
      <c r="P15" s="48" t="n">
        <v>0.9</v>
      </c>
      <c r="Q15" s="17" t="n">
        <f>E15-N15</f>
        <v>5</v>
      </c>
      <c r="R15" s="30" t="n">
        <f>IF(E15&gt;0, Q15/E15*100, 0)</f>
        <v>5.15463917525773</v>
      </c>
      <c r="S15" s="18" t="n">
        <v>5</v>
      </c>
      <c r="T15" s="55" t="n">
        <v>0</v>
      </c>
    </row>
    <row r="16" ht="21" customHeight="true">
      <c r="A16" s="10" t="s">
        <v>12</v>
      </c>
      <c r="B16" s="18" t="n">
        <v>172</v>
      </c>
      <c r="C16" s="18" t="n">
        <v>9</v>
      </c>
      <c r="D16" s="18" t="n">
        <v>56</v>
      </c>
      <c r="E16" s="17" t="n">
        <f>SUM(B16:D16)</f>
        <v>237</v>
      </c>
      <c r="F16" s="18" t="n">
        <v>78</v>
      </c>
      <c r="G16" s="30" t="n">
        <f>IF($L16&gt;0, F16/$L16*100, 0)</f>
        <v>100</v>
      </c>
      <c r="H16" s="18" t="n">
        <v>0</v>
      </c>
      <c r="I16" s="17" t="n">
        <f>IF($L16&gt;0, H16/$L16*100, 0)</f>
        <v>0</v>
      </c>
      <c r="J16" s="18" t="n">
        <v>0</v>
      </c>
      <c r="K16" s="17" t="n">
        <f>IF($L16&gt;0, J16/$L16*100, 0)</f>
        <v>0</v>
      </c>
      <c r="L16" s="17" t="n">
        <f>SUM(F16, H16, J16)</f>
        <v>78</v>
      </c>
      <c r="M16" s="18" t="n">
        <v>145</v>
      </c>
      <c r="N16" s="17" t="n">
        <f>SUM(L16, M16)</f>
        <v>223</v>
      </c>
      <c r="O16" s="30" t="n">
        <f>IF(E16&gt;0, N16/E16*100, 0)</f>
        <v>94.0928270042194</v>
      </c>
      <c r="P16" s="48" t="n">
        <v>0.6</v>
      </c>
      <c r="Q16" s="17" t="n">
        <f>E16-N16</f>
        <v>14</v>
      </c>
      <c r="R16" s="30" t="n">
        <f>IF(E16&gt;0, Q16/E16*100, 0)</f>
        <v>5.90717299578059</v>
      </c>
      <c r="S16" s="18" t="n">
        <v>14</v>
      </c>
      <c r="T16" s="55" t="n">
        <v>0</v>
      </c>
    </row>
    <row r="17" ht="21" customHeight="true">
      <c r="A17" s="10" t="s">
        <v>13</v>
      </c>
      <c r="B17" s="18" t="n">
        <v>109</v>
      </c>
      <c r="C17" s="18" t="n">
        <v>17</v>
      </c>
      <c r="D17" s="18" t="n">
        <v>141</v>
      </c>
      <c r="E17" s="17" t="n">
        <f>SUM(B17:D17)</f>
        <v>267</v>
      </c>
      <c r="F17" s="18" t="n">
        <v>58</v>
      </c>
      <c r="G17" s="30" t="n">
        <f>IF($L17&gt;0, F17/$L17*100, 0)</f>
        <v>100</v>
      </c>
      <c r="H17" s="18" t="n">
        <v>0</v>
      </c>
      <c r="I17" s="17" t="n">
        <f>IF($L17&gt;0, H17/$L17*100, 0)</f>
        <v>0</v>
      </c>
      <c r="J17" s="18" t="n">
        <v>0</v>
      </c>
      <c r="K17" s="17" t="n">
        <f>IF($L17&gt;0, J17/$L17*100, 0)</f>
        <v>0</v>
      </c>
      <c r="L17" s="17" t="n">
        <f>SUM(F17, H17, J17)</f>
        <v>58</v>
      </c>
      <c r="M17" s="18" t="n">
        <v>189</v>
      </c>
      <c r="N17" s="17" t="n">
        <f>SUM(L17, M17)</f>
        <v>247</v>
      </c>
      <c r="O17" s="30" t="n">
        <f>IF(E17&gt;0, N17/E17*100, 0)</f>
        <v>92.5093632958802</v>
      </c>
      <c r="P17" s="48" t="n">
        <v>0.86</v>
      </c>
      <c r="Q17" s="17" t="n">
        <f>E17-N17</f>
        <v>20</v>
      </c>
      <c r="R17" s="30" t="n">
        <f>IF(E17&gt;0, Q17/E17*100, 0)</f>
        <v>7.49063670411985</v>
      </c>
      <c r="S17" s="18" t="n">
        <v>20</v>
      </c>
      <c r="T17" s="55" t="n">
        <v>0</v>
      </c>
    </row>
    <row r="18" ht="21" customHeight="true">
      <c r="A18" s="10" t="s">
        <v>14</v>
      </c>
      <c r="B18" s="18" t="n">
        <v>25</v>
      </c>
      <c r="C18" s="18" t="n">
        <v>1</v>
      </c>
      <c r="D18" s="18" t="n">
        <v>5</v>
      </c>
      <c r="E18" s="17" t="n">
        <f>SUM(B18:D18)</f>
        <v>31</v>
      </c>
      <c r="F18" s="18" t="n">
        <v>4</v>
      </c>
      <c r="G18" s="30" t="n">
        <f>IF($L18&gt;0, F18/$L18*100, 0)</f>
        <v>100</v>
      </c>
      <c r="H18" s="18" t="n">
        <v>0</v>
      </c>
      <c r="I18" s="17" t="n">
        <f>IF($L18&gt;0, H18/$L18*100, 0)</f>
        <v>0</v>
      </c>
      <c r="J18" s="18" t="n">
        <v>0</v>
      </c>
      <c r="K18" s="17" t="n">
        <f>IF($L18&gt;0, J18/$L18*100, 0)</f>
        <v>0</v>
      </c>
      <c r="L18" s="17" t="n">
        <f>SUM(F18, H18, J18)</f>
        <v>4</v>
      </c>
      <c r="M18" s="18" t="n">
        <v>26</v>
      </c>
      <c r="N18" s="17" t="n">
        <f>SUM(L18, M18)</f>
        <v>30</v>
      </c>
      <c r="O18" s="30" t="n">
        <f>IF(E18&gt;0, N18/E18*100, 0)</f>
        <v>96.7741935483871</v>
      </c>
      <c r="P18" s="48" t="n">
        <v>0.75</v>
      </c>
      <c r="Q18" s="17" t="n">
        <f>E18-N18</f>
        <v>1</v>
      </c>
      <c r="R18" s="30" t="n">
        <f>IF(E18&gt;0, Q18/E18*100, 0)</f>
        <v>3.2258064516129</v>
      </c>
      <c r="S18" s="18" t="n">
        <v>1</v>
      </c>
      <c r="T18" s="55" t="n">
        <v>0</v>
      </c>
    </row>
    <row r="19" ht="21" customHeight="true">
      <c r="A19" s="10" t="s">
        <v>15</v>
      </c>
      <c r="B19" s="18" t="n">
        <v>73</v>
      </c>
      <c r="C19" s="18" t="n">
        <v>5</v>
      </c>
      <c r="D19" s="18" t="n">
        <v>7</v>
      </c>
      <c r="E19" s="17" t="n">
        <f>SUM(B19:D19)</f>
        <v>85</v>
      </c>
      <c r="F19" s="18" t="n">
        <v>8</v>
      </c>
      <c r="G19" s="30" t="n">
        <f>IF($L19&gt;0, F19/$L19*100, 0)</f>
        <v>100</v>
      </c>
      <c r="H19" s="18" t="n">
        <v>0</v>
      </c>
      <c r="I19" s="17" t="n">
        <f>IF($L19&gt;0, H19/$L19*100, 0)</f>
        <v>0</v>
      </c>
      <c r="J19" s="18" t="n">
        <v>0</v>
      </c>
      <c r="K19" s="17" t="n">
        <f>IF($L19&gt;0, J19/$L19*100, 0)</f>
        <v>0</v>
      </c>
      <c r="L19" s="17" t="n">
        <f>SUM(F19, H19, J19)</f>
        <v>8</v>
      </c>
      <c r="M19" s="18" t="n">
        <v>68</v>
      </c>
      <c r="N19" s="17" t="n">
        <f>SUM(L19, M19)</f>
        <v>76</v>
      </c>
      <c r="O19" s="30" t="n">
        <f>IF(E19&gt;0, N19/E19*100, 0)</f>
        <v>89.4117647058824</v>
      </c>
      <c r="P19" s="48" t="n">
        <v>1.25</v>
      </c>
      <c r="Q19" s="17" t="n">
        <f>E19-N19</f>
        <v>9</v>
      </c>
      <c r="R19" s="30" t="n">
        <f>IF(E19&gt;0, Q19/E19*100, 0)</f>
        <v>10.5882352941176</v>
      </c>
      <c r="S19" s="18" t="n">
        <v>9</v>
      </c>
      <c r="T19" s="55" t="n">
        <v>0</v>
      </c>
    </row>
    <row r="20" ht="21" customHeight="true">
      <c r="A20" s="10" t="s">
        <v>16</v>
      </c>
      <c r="B20" s="18" t="n">
        <v>29</v>
      </c>
      <c r="C20" s="18" t="n">
        <v>9</v>
      </c>
      <c r="D20" s="18" t="n">
        <v>1</v>
      </c>
      <c r="E20" s="17" t="n">
        <f>SUM(B20:D20)</f>
        <v>39</v>
      </c>
      <c r="F20" s="18" t="n">
        <v>1</v>
      </c>
      <c r="G20" s="30" t="n">
        <f>IF($L20&gt;0, F20/$L20*100, 0)</f>
        <v>100</v>
      </c>
      <c r="H20" s="18" t="n">
        <v>0</v>
      </c>
      <c r="I20" s="17" t="n">
        <f>IF($L20&gt;0, H20/$L20*100, 0)</f>
        <v>0</v>
      </c>
      <c r="J20" s="18" t="n">
        <v>0</v>
      </c>
      <c r="K20" s="17" t="n">
        <f>IF($L20&gt;0, J20/$L20*100, 0)</f>
        <v>0</v>
      </c>
      <c r="L20" s="17" t="n">
        <f>SUM(F20, H20, J20)</f>
        <v>1</v>
      </c>
      <c r="M20" s="18" t="n">
        <v>22</v>
      </c>
      <c r="N20" s="17" t="n">
        <f>SUM(L20, M20)</f>
        <v>23</v>
      </c>
      <c r="O20" s="30" t="n">
        <f>IF(E20&gt;0, N20/E20*100, 0)</f>
        <v>58.974358974359</v>
      </c>
      <c r="P20" s="48" t="n">
        <v>0.5</v>
      </c>
      <c r="Q20" s="17" t="n">
        <f>E20-N20</f>
        <v>16</v>
      </c>
      <c r="R20" s="30" t="n">
        <f>IF(E20&gt;0, Q20/E20*100, 0)</f>
        <v>41.025641025641</v>
      </c>
      <c r="S20" s="18" t="n">
        <v>16</v>
      </c>
      <c r="T20" s="55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6"/>
      <c r="L21" s="38"/>
      <c r="M21" s="38"/>
      <c r="N21" s="38"/>
      <c r="O21" s="45"/>
      <c r="P21" s="49" t="s">
        <v>65</v>
      </c>
      <c r="Q21" s="49"/>
      <c r="R21" s="50"/>
      <c r="S21" s="50"/>
      <c r="T21" s="50"/>
    </row>
    <row r="22">
      <c r="A22" s="11" t="s">
        <v>17</v>
      </c>
      <c r="B22" s="19"/>
      <c r="C22" s="19"/>
      <c r="D22" s="11" t="s">
        <v>30</v>
      </c>
      <c r="E22" s="25"/>
      <c r="F22" s="25"/>
      <c r="G22" s="31" t="s">
        <v>41</v>
      </c>
      <c r="H22" s="31"/>
      <c r="I22" s="32"/>
      <c r="J22" s="19"/>
      <c r="K22" s="37"/>
      <c r="L22" s="39"/>
      <c r="M22" s="39"/>
      <c r="N22" s="39"/>
      <c r="O22" s="37"/>
      <c r="P22" s="39"/>
      <c r="Q22" s="39"/>
    </row>
    <row r="23">
      <c r="A23" s="11"/>
      <c r="B23" s="11"/>
      <c r="C23" s="11"/>
      <c r="D23" s="11"/>
      <c r="E23" s="11"/>
      <c r="F23" s="11"/>
      <c r="G23" s="32"/>
      <c r="H23" s="19"/>
      <c r="I23" s="11"/>
      <c r="J23" s="31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1" t="s">
        <v>42</v>
      </c>
      <c r="H24" s="31"/>
      <c r="I24" s="11"/>
      <c r="J24" s="35"/>
      <c r="K24" s="11"/>
      <c r="L24" s="11"/>
      <c r="M24" s="11"/>
      <c r="N24" s="43"/>
      <c r="O24" s="37"/>
      <c r="P24" s="39"/>
      <c r="Q24" s="39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2"/>
      <c r="P25" s="19"/>
      <c r="Q25" s="39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2"/>
      <c r="P26" s="19"/>
      <c r="Q26" s="39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  <c r="P27" s="19"/>
      <c r="Q27" s="39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