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<sst xmlns="http://schemas.openxmlformats.org/spreadsheetml/2006/main" count="49">
  <si>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</si>
  <si>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</si>
  <si>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</si>
  <si>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中華民國114年5月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</si>
  <si>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</si>
  <si>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</si>
  <si>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</si>
  <si>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</si>
  <si>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</si>
  <si>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</si>
  <si>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</si>
  <si>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</si>
  <si>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</si>
  <si>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</si>
  <si>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</si>
  <si>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</si>
  <si>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</si>
  <si>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</si>
  <si>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</si>
  <si>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</si>
  <si>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</si>
  <si>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</si>
  <si>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</si>
  <si>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</si>
  <si>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</si>
  <si>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</si>
  <si>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</si>
  <si>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</si>
  <si>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</si>
  <si>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</si>
  <si>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</si>
  <si>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</si>
  <si>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</si>
  <si>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</si>
  <si>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</si>
  <si>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</si>
  <si>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</si>
  <si>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</si>
  <si>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</si>
  <si>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</si>
  <si>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</si>
  <si>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</si>
  <si>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</si>
  <si>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</si>
  <si>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中華民國114年6月18日編製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</si>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</sst>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5" borderId="2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K43" sqref="K43:K43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824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4"/>
      <c r="L1" s="36" t="s">
        <v>41</v>
      </c>
      <c r="M1" s="36" t="s">
        <v>45</v>
      </c>
      <c r="N1" s="42"/>
    </row>
    <row r="2" ht="41.25" customHeight="true">
      <c r="A2" s="1" t="s">
        <v>1</v>
      </c>
      <c r="B2" s="14" t="s">
        <v>14</v>
      </c>
      <c r="C2" s="14"/>
      <c r="D2" s="14"/>
      <c r="E2" s="14"/>
      <c r="F2" s="14"/>
      <c r="G2" s="32"/>
      <c r="H2" s="32"/>
      <c r="I2" s="32"/>
      <c r="J2" s="32"/>
      <c r="K2" s="35"/>
      <c r="L2" s="1" t="s">
        <v>42</v>
      </c>
      <c r="M2" s="38" t="s">
        <v>46</v>
      </c>
      <c r="N2" s="42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0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0"/>
      <c r="N6" s="11"/>
    </row>
    <row r="7" ht="25.9" customHeight="true">
      <c r="A7" s="5" t="s">
        <v>4</v>
      </c>
      <c r="B7" s="16" t="s">
        <v>15</v>
      </c>
      <c r="C7" s="20" t="n">
        <f>SUM(D7:M7)</f>
        <v>6392</v>
      </c>
      <c r="D7" s="25" t="n">
        <f>SUM(D8:D9)</f>
        <v>100</v>
      </c>
      <c r="E7" s="25" t="n">
        <f>SUM(E8:E9)</f>
        <v>462</v>
      </c>
      <c r="F7" s="25" t="n">
        <f>SUM(F8:F9)</f>
        <v>528</v>
      </c>
      <c r="G7" s="25" t="n">
        <f>SUM(G8:G9)</f>
        <v>1568</v>
      </c>
      <c r="H7" s="25" t="n">
        <f>SUM(H8:H9)</f>
        <v>624</v>
      </c>
      <c r="I7" s="25" t="n">
        <f>SUM(I8:I9)</f>
        <v>2805</v>
      </c>
      <c r="J7" s="25" t="n">
        <f>SUM(J8:J9)</f>
        <v>287</v>
      </c>
      <c r="K7" s="25" t="n">
        <f>SUM(K8:K9)</f>
        <v>5</v>
      </c>
      <c r="L7" s="25" t="n">
        <f>SUM(L8:L9)</f>
        <v>0</v>
      </c>
      <c r="M7" s="25" t="n">
        <f>SUM(M8:M9)</f>
        <v>13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2914</v>
      </c>
      <c r="D8" s="26" t="n">
        <v>34</v>
      </c>
      <c r="E8" s="26" t="n">
        <v>209</v>
      </c>
      <c r="F8" s="26" t="n">
        <v>261</v>
      </c>
      <c r="G8" s="26" t="n">
        <v>673</v>
      </c>
      <c r="H8" s="26" t="n">
        <v>238</v>
      </c>
      <c r="I8" s="26" t="n">
        <v>1306</v>
      </c>
      <c r="J8" s="26" t="n">
        <v>186</v>
      </c>
      <c r="K8" s="26" t="n">
        <v>2</v>
      </c>
      <c r="L8" s="26" t="n">
        <v>0</v>
      </c>
      <c r="M8" s="26" t="n">
        <v>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3478</v>
      </c>
      <c r="D9" s="26" t="n">
        <v>66</v>
      </c>
      <c r="E9" s="26" t="n">
        <v>253</v>
      </c>
      <c r="F9" s="26" t="n">
        <v>267</v>
      </c>
      <c r="G9" s="26" t="n">
        <v>895</v>
      </c>
      <c r="H9" s="26" t="n">
        <v>386</v>
      </c>
      <c r="I9" s="26" t="n">
        <v>1499</v>
      </c>
      <c r="J9" s="26" t="n">
        <v>101</v>
      </c>
      <c r="K9" s="26" t="n">
        <v>3</v>
      </c>
      <c r="L9" s="26" t="n">
        <v>0</v>
      </c>
      <c r="M9" s="26" t="n">
        <v>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20585</v>
      </c>
      <c r="D10" s="26" t="n">
        <f>SUM(D11:D12)</f>
        <v>238</v>
      </c>
      <c r="E10" s="26" t="n">
        <f>SUM(E11:E12)</f>
        <v>1372</v>
      </c>
      <c r="F10" s="26" t="n">
        <f>SUM(F11:F12)</f>
        <v>1458</v>
      </c>
      <c r="G10" s="26" t="n">
        <f>SUM(G11:G12)</f>
        <v>4789</v>
      </c>
      <c r="H10" s="26" t="n">
        <f>SUM(H11:H12)</f>
        <v>2204</v>
      </c>
      <c r="I10" s="26" t="n">
        <f>SUM(I11:I12)</f>
        <v>9399</v>
      </c>
      <c r="J10" s="26" t="n">
        <f>SUM(J11:J12)</f>
        <v>1054</v>
      </c>
      <c r="K10" s="26" t="n">
        <f>SUM(K11:K12)</f>
        <v>28</v>
      </c>
      <c r="L10" s="26" t="n">
        <f>SUM(L11:L12)</f>
        <v>0</v>
      </c>
      <c r="M10" s="26" t="n">
        <f>SUM(M11:M12)</f>
        <v>43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9499</v>
      </c>
      <c r="D11" s="26" t="n">
        <v>78</v>
      </c>
      <c r="E11" s="26" t="n">
        <v>652</v>
      </c>
      <c r="F11" s="26" t="n">
        <v>702</v>
      </c>
      <c r="G11" s="26" t="n">
        <v>2085</v>
      </c>
      <c r="H11" s="26" t="n">
        <v>844</v>
      </c>
      <c r="I11" s="26" t="n">
        <v>4428</v>
      </c>
      <c r="J11" s="26" t="n">
        <v>675</v>
      </c>
      <c r="K11" s="26" t="n">
        <v>18</v>
      </c>
      <c r="L11" s="26" t="n">
        <v>0</v>
      </c>
      <c r="M11" s="26" t="n">
        <v>17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11086</v>
      </c>
      <c r="D12" s="26" t="n">
        <v>160</v>
      </c>
      <c r="E12" s="26" t="n">
        <v>720</v>
      </c>
      <c r="F12" s="26" t="n">
        <v>756</v>
      </c>
      <c r="G12" s="26" t="n">
        <v>2704</v>
      </c>
      <c r="H12" s="26" t="n">
        <v>1360</v>
      </c>
      <c r="I12" s="26" t="n">
        <v>4971</v>
      </c>
      <c r="J12" s="26" t="n">
        <v>379</v>
      </c>
      <c r="K12" s="26" t="n">
        <v>10</v>
      </c>
      <c r="L12" s="26" t="n">
        <v>0</v>
      </c>
      <c r="M12" s="26" t="n">
        <v>26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8819</v>
      </c>
      <c r="D13" s="26" t="n">
        <v>38</v>
      </c>
      <c r="E13" s="26" t="n">
        <v>217</v>
      </c>
      <c r="F13" s="26" t="n">
        <v>1517</v>
      </c>
      <c r="G13" s="26" t="n">
        <v>1549</v>
      </c>
      <c r="H13" s="26" t="n">
        <v>811</v>
      </c>
      <c r="I13" s="26" t="n">
        <v>726</v>
      </c>
      <c r="J13" s="26" t="n">
        <v>4</v>
      </c>
      <c r="K13" s="26" t="n">
        <v>0</v>
      </c>
      <c r="L13" s="26" t="n">
        <v>3957</v>
      </c>
      <c r="M13" s="26" t="n">
        <v>0</v>
      </c>
      <c r="N13" s="43"/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43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3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3"/>
    </row>
    <row r="17" ht="25.9" customHeight="true">
      <c r="A17" s="6"/>
      <c r="B17" s="17" t="s">
        <v>20</v>
      </c>
      <c r="C17" s="21" t="n">
        <f>SUM(D17:M17)</f>
        <v>17232</v>
      </c>
      <c r="D17" s="26" t="n">
        <v>82</v>
      </c>
      <c r="E17" s="26" t="n">
        <v>472</v>
      </c>
      <c r="F17" s="26" t="n">
        <v>2872</v>
      </c>
      <c r="G17" s="26" t="n">
        <v>2883</v>
      </c>
      <c r="H17" s="26" t="n">
        <v>1413</v>
      </c>
      <c r="I17" s="26" t="n">
        <v>1836</v>
      </c>
      <c r="J17" s="26" t="n">
        <v>10</v>
      </c>
      <c r="K17" s="26" t="n">
        <v>0</v>
      </c>
      <c r="L17" s="26" t="n">
        <v>7664</v>
      </c>
      <c r="M17" s="26" t="n">
        <v>0</v>
      </c>
      <c r="N17" s="43"/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43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43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3"/>
    </row>
    <row r="21" ht="36.95" customHeight="true">
      <c r="A21" s="8" t="s">
        <v>6</v>
      </c>
      <c r="B21" s="16" t="s">
        <v>21</v>
      </c>
      <c r="C21" s="21" t="n">
        <f>SUM(D21:M21)</f>
        <v>471</v>
      </c>
      <c r="D21" s="26" t="n">
        <f>SUM(D22:D23)</f>
        <v>6</v>
      </c>
      <c r="E21" s="26" t="n">
        <f>SUM(E22:E23)</f>
        <v>51</v>
      </c>
      <c r="F21" s="26" t="n">
        <f>SUM(F22:F23)</f>
        <v>42</v>
      </c>
      <c r="G21" s="26" t="n">
        <f>SUM(G22:G23)</f>
        <v>125</v>
      </c>
      <c r="H21" s="26" t="n">
        <f>SUM(H22:H23)</f>
        <v>53</v>
      </c>
      <c r="I21" s="26" t="n">
        <f>SUM(I22:I23)</f>
        <v>176</v>
      </c>
      <c r="J21" s="26" t="n">
        <f>SUM(J22:J23)</f>
        <v>17</v>
      </c>
      <c r="K21" s="26" t="n">
        <f>SUM(K22:K23)</f>
        <v>0</v>
      </c>
      <c r="L21" s="26" t="n">
        <f>SUM(L22:L23)</f>
        <v>0</v>
      </c>
      <c r="M21" s="26" t="n">
        <f>SUM(M22:M23)</f>
        <v>1</v>
      </c>
      <c r="N21" s="43"/>
    </row>
    <row r="22" ht="25.9" customHeight="true">
      <c r="A22" s="6"/>
      <c r="B22" s="17" t="s">
        <v>16</v>
      </c>
      <c r="C22" s="21" t="n">
        <f>SUM(D22:M22)</f>
        <v>180</v>
      </c>
      <c r="D22" s="26" t="n">
        <v>1</v>
      </c>
      <c r="E22" s="26" t="n">
        <v>21</v>
      </c>
      <c r="F22" s="26" t="n">
        <v>11</v>
      </c>
      <c r="G22" s="26" t="n">
        <v>48</v>
      </c>
      <c r="H22" s="26" t="n">
        <v>19</v>
      </c>
      <c r="I22" s="26" t="n">
        <v>70</v>
      </c>
      <c r="J22" s="26" t="n">
        <v>9</v>
      </c>
      <c r="K22" s="26" t="n">
        <v>0</v>
      </c>
      <c r="L22" s="26" t="n">
        <v>0</v>
      </c>
      <c r="M22" s="26" t="n">
        <v>1</v>
      </c>
      <c r="N22" s="43"/>
    </row>
    <row r="23" ht="25.9" customHeight="true">
      <c r="A23" s="6"/>
      <c r="B23" s="17" t="s">
        <v>17</v>
      </c>
      <c r="C23" s="21" t="n">
        <f>SUM(D23:M23)</f>
        <v>291</v>
      </c>
      <c r="D23" s="26" t="n">
        <v>5</v>
      </c>
      <c r="E23" s="26" t="n">
        <v>30</v>
      </c>
      <c r="F23" s="26" t="n">
        <v>31</v>
      </c>
      <c r="G23" s="26" t="n">
        <v>77</v>
      </c>
      <c r="H23" s="26" t="n">
        <v>34</v>
      </c>
      <c r="I23" s="26" t="n">
        <v>106</v>
      </c>
      <c r="J23" s="26" t="n">
        <v>8</v>
      </c>
      <c r="K23" s="26" t="n">
        <v>0</v>
      </c>
      <c r="L23" s="26" t="n">
        <v>0</v>
      </c>
      <c r="M23" s="26" t="n">
        <v>0</v>
      </c>
      <c r="N23" s="43"/>
    </row>
    <row r="24" ht="25.9" customHeight="true">
      <c r="A24" s="6"/>
      <c r="B24" s="17" t="s">
        <v>22</v>
      </c>
      <c r="C24" s="21" t="n">
        <f>SUM(D24:M24)</f>
        <v>5194</v>
      </c>
      <c r="D24" s="26" t="n">
        <f>SUM(D25:D26)</f>
        <v>48</v>
      </c>
      <c r="E24" s="26" t="n">
        <f>SUM(E25:E26)</f>
        <v>355</v>
      </c>
      <c r="F24" s="26" t="n">
        <f>SUM(F25:F26)</f>
        <v>391</v>
      </c>
      <c r="G24" s="26" t="n">
        <f>SUM(G25:G26)</f>
        <v>1206</v>
      </c>
      <c r="H24" s="26" t="n">
        <f>SUM(H25:H26)</f>
        <v>499</v>
      </c>
      <c r="I24" s="26" t="n">
        <f>SUM(I25:I26)</f>
        <v>2423</v>
      </c>
      <c r="J24" s="26" t="n">
        <f>SUM(J25:J26)</f>
        <v>250</v>
      </c>
      <c r="K24" s="26" t="n">
        <f>SUM(K25:K26)</f>
        <v>9</v>
      </c>
      <c r="L24" s="26" t="n">
        <f>SUM(L25:L26)</f>
        <v>0</v>
      </c>
      <c r="M24" s="26" t="n">
        <f>SUM(M25:M26)</f>
        <v>13</v>
      </c>
      <c r="N24" s="43"/>
    </row>
    <row r="25" ht="25.9" customHeight="true">
      <c r="A25" s="6"/>
      <c r="B25" s="17" t="s">
        <v>16</v>
      </c>
      <c r="C25" s="21" t="n">
        <f>SUM(D25:M25)</f>
        <v>2443</v>
      </c>
      <c r="D25" s="26" t="n">
        <v>11</v>
      </c>
      <c r="E25" s="26" t="n">
        <v>167</v>
      </c>
      <c r="F25" s="26" t="n">
        <v>176</v>
      </c>
      <c r="G25" s="26" t="n">
        <v>498</v>
      </c>
      <c r="H25" s="26" t="n">
        <v>171</v>
      </c>
      <c r="I25" s="26" t="n">
        <v>1243</v>
      </c>
      <c r="J25" s="26" t="n">
        <v>165</v>
      </c>
      <c r="K25" s="26" t="n">
        <v>7</v>
      </c>
      <c r="L25" s="26" t="n">
        <v>0</v>
      </c>
      <c r="M25" s="26" t="n">
        <v>5</v>
      </c>
      <c r="N25" s="43"/>
    </row>
    <row r="26" ht="25.9" customHeight="true">
      <c r="A26" s="7"/>
      <c r="B26" s="18" t="s">
        <v>17</v>
      </c>
      <c r="C26" s="21" t="n">
        <f>SUM(D26:M26)</f>
        <v>2751</v>
      </c>
      <c r="D26" s="26" t="n">
        <v>37</v>
      </c>
      <c r="E26" s="26" t="n">
        <v>188</v>
      </c>
      <c r="F26" s="26" t="n">
        <v>215</v>
      </c>
      <c r="G26" s="26" t="n">
        <v>708</v>
      </c>
      <c r="H26" s="26" t="n">
        <v>328</v>
      </c>
      <c r="I26" s="26" t="n">
        <v>1180</v>
      </c>
      <c r="J26" s="26" t="n">
        <v>85</v>
      </c>
      <c r="K26" s="26" t="n">
        <v>2</v>
      </c>
      <c r="L26" s="26" t="n">
        <v>0</v>
      </c>
      <c r="M26" s="26" t="n">
        <v>8</v>
      </c>
      <c r="N26" s="43"/>
    </row>
    <row r="27" ht="25.9" customHeight="true">
      <c r="A27" s="8" t="s">
        <v>7</v>
      </c>
      <c r="B27" s="16" t="s">
        <v>23</v>
      </c>
      <c r="C27" s="21" t="n">
        <f>SUM(D27:M27)</f>
        <v>1290</v>
      </c>
      <c r="D27" s="26" t="n">
        <v>4</v>
      </c>
      <c r="E27" s="26" t="n">
        <v>57</v>
      </c>
      <c r="F27" s="26" t="n">
        <v>279</v>
      </c>
      <c r="G27" s="26" t="n">
        <v>246</v>
      </c>
      <c r="H27" s="26" t="n">
        <v>80</v>
      </c>
      <c r="I27" s="26" t="n">
        <v>163</v>
      </c>
      <c r="J27" s="26" t="n">
        <v>1</v>
      </c>
      <c r="K27" s="26" t="n">
        <v>0</v>
      </c>
      <c r="L27" s="26" t="n">
        <v>460</v>
      </c>
      <c r="M27" s="26" t="n">
        <v>0</v>
      </c>
      <c r="N27" s="43"/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43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43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43"/>
    </row>
    <row r="31" ht="25.9" customHeight="true">
      <c r="A31" s="6"/>
      <c r="B31" s="17" t="s">
        <v>24</v>
      </c>
      <c r="C31" s="21" t="n">
        <f>SUM(D31:M31)</f>
        <v>7192</v>
      </c>
      <c r="D31" s="26" t="n">
        <v>38</v>
      </c>
      <c r="E31" s="26" t="n">
        <v>139</v>
      </c>
      <c r="F31" s="26" t="n">
        <v>1070</v>
      </c>
      <c r="G31" s="26" t="n">
        <v>1341</v>
      </c>
      <c r="H31" s="26" t="n">
        <v>504</v>
      </c>
      <c r="I31" s="26" t="n">
        <v>963</v>
      </c>
      <c r="J31" s="26" t="n">
        <v>21</v>
      </c>
      <c r="K31" s="26" t="n">
        <v>0</v>
      </c>
      <c r="L31" s="26" t="n">
        <v>3116</v>
      </c>
      <c r="M31" s="26" t="n">
        <v>0</v>
      </c>
      <c r="N31" s="43"/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1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1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1"/>
    </row>
    <row r="35" ht="30.4" customHeight="true">
      <c r="A35" s="5" t="s">
        <v>8</v>
      </c>
      <c r="B35" s="16" t="s">
        <v>25</v>
      </c>
      <c r="C35" s="22" t="n">
        <f>IF(C7&lt;&gt;0, C13/C7, "--")</f>
        <v>1.37969336670839</v>
      </c>
      <c r="D35" s="28" t="n">
        <f>IF(D7&lt;&gt;0, D13/D7, "--")</f>
        <v>0.38</v>
      </c>
      <c r="E35" s="28" t="n">
        <f>IF(E7&lt;&gt;0, E13/E7, "--")</f>
        <v>0.46969696969697</v>
      </c>
      <c r="F35" s="28" t="n">
        <f>IF(F7&lt;&gt;0, F13/F7, "--")</f>
        <v>2.87310606060606</v>
      </c>
      <c r="G35" s="28" t="n">
        <f>IF(G7&lt;&gt;0, G13/G7, "--")</f>
        <v>0.987882653061224</v>
      </c>
      <c r="H35" s="28" t="n">
        <f>IF(H7&lt;&gt;0, H13/H7, "--")</f>
        <v>1.29967948717949</v>
      </c>
      <c r="I35" s="28" t="n">
        <f>IF(I7&lt;&gt;0, I13/I7, "--")</f>
        <v>0.258823529411765</v>
      </c>
      <c r="J35" s="28" t="n">
        <f>IF(J7&lt;&gt;0, J13/J7, "--")</f>
        <v>0.0139372822299652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0.837114403692009</v>
      </c>
      <c r="D36" s="28" t="n">
        <f>IF(D10&lt;&gt;0, D17/D10, "--")</f>
        <v>0.34453781512605</v>
      </c>
      <c r="E36" s="28" t="n">
        <f>IF(E10&lt;&gt;0, E17/E10, "--")</f>
        <v>0.34402332361516</v>
      </c>
      <c r="F36" s="28" t="n">
        <f>IF(F10&lt;&gt;0, F17/F10, "--")</f>
        <v>1.96982167352538</v>
      </c>
      <c r="G36" s="28" t="n">
        <f>IF(G10&lt;&gt;0, G17/G10, "--")</f>
        <v>0.602004593860931</v>
      </c>
      <c r="H36" s="28" t="n">
        <f>IF(H10&lt;&gt;0, H17/H10, "--")</f>
        <v>0.641107078039927</v>
      </c>
      <c r="I36" s="28" t="n">
        <f>IF(I10&lt;&gt;0, I17/I10, "--")</f>
        <v>0.195339929779764</v>
      </c>
      <c r="J36" s="28" t="n">
        <f>IF(J10&lt;&gt;0, J17/J10, "--")</f>
        <v>0.0094876660341556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0.812578222778473</v>
      </c>
      <c r="D37" s="29" t="n">
        <f>IF(AND(D24=0, D7&lt;&gt;0), "-", IF(D7&lt;&gt;0, D24/D7, "--"))</f>
        <v>0.48</v>
      </c>
      <c r="E37" s="29" t="n">
        <f>IF(AND(E24=0, E7&lt;&gt;0), "-", IF(E7&lt;&gt;0, E24/E7, "--"))</f>
        <v>0.768398268398268</v>
      </c>
      <c r="F37" s="29" t="n">
        <f>IF(AND(F24=0, F7&lt;&gt;0), "-", IF(F7&lt;&gt;0, F24/F7, "--"))</f>
        <v>0.740530303030303</v>
      </c>
      <c r="G37" s="29" t="n">
        <f>IF(AND(G24=0, G7&lt;&gt;0), "-", IF(G7&lt;&gt;0, G24/G7, "--"))</f>
        <v>0.769132653061224</v>
      </c>
      <c r="H37" s="29" t="n">
        <f>IF(AND(H24=0, H7&lt;&gt;0), "-", IF(H7&lt;&gt;0, H24/H7, "--"))</f>
        <v>0.799679487179487</v>
      </c>
      <c r="I37" s="29" t="n">
        <f>IF(AND(I24=0, I7&lt;&gt;0), "-", IF(I7&lt;&gt;0, I24/I7, "--"))</f>
        <v>0.863814616755793</v>
      </c>
      <c r="J37" s="29" t="n">
        <f>IF(AND(J24=0, J7&lt;&gt;0), "-", IF(J7&lt;&gt;0, J24/J7, "--"))</f>
        <v>0.871080139372822</v>
      </c>
      <c r="K37" s="29" t="n">
        <f>IF(AND(K24=0, K7&lt;&gt;0), "-", IF(K7&lt;&gt;0, K24/K7, "--"))</f>
        <v>1.8</v>
      </c>
      <c r="L37" s="29" t="str">
        <f>IF(AND(L24=0, L7&lt;&gt;0), "-", IF(L7&lt;&gt;0, L24/L7, "--"))</f>
        <v>--</v>
      </c>
      <c r="M37" s="29" t="n">
        <f>IF(AND(M24=0, M7&lt;&gt;0), "-", IF(M7&lt;&gt;0, M24/M7, "--"))</f>
        <v>1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0.815511962807575</v>
      </c>
      <c r="D38" s="30" t="n">
        <f>IF(AND(D31=0, D13&lt;&gt;0), "-", IF(D13&lt;&gt;0, D31/D13, "--"))</f>
        <v>1</v>
      </c>
      <c r="E38" s="30" t="n">
        <f>IF(AND(E31=0, E13&lt;&gt;0), "-", IF(E13&lt;&gt;0, E31/E13, "--"))</f>
        <v>0.640552995391705</v>
      </c>
      <c r="F38" s="30" t="n">
        <f>IF(AND(F31=0, F13&lt;&gt;0), "-", IF(F13&lt;&gt;0, F31/F13, "--"))</f>
        <v>0.705339485827291</v>
      </c>
      <c r="G38" s="30" t="n">
        <f>IF(AND(G31=0, G13&lt;&gt;0), "-", IF(G13&lt;&gt;0, G31/G13, "--"))</f>
        <v>0.865719819238218</v>
      </c>
      <c r="H38" s="30" t="n">
        <f>IF(AND(H31=0, H13&lt;&gt;0), "-", IF(H13&lt;&gt;0, H31/H13, "--"))</f>
        <v>0.621454993834772</v>
      </c>
      <c r="I38" s="30" t="n">
        <f>IF(AND(I31=0, I13&lt;&gt;0), "-", IF(I13&lt;&gt;0, I31/I13, "--"))</f>
        <v>1.32644628099174</v>
      </c>
      <c r="J38" s="30" t="n">
        <f>IF(AND(J31=0, J13&lt;&gt;0), "-", IF(J13&lt;&gt;0, J31/J13, "--"))</f>
        <v>5.25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0.787465251453121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1"/>
      <c r="F39" s="31"/>
      <c r="G39" s="33" t="s">
        <v>35</v>
      </c>
      <c r="H39" s="31"/>
      <c r="I39" s="10"/>
      <c r="J39" s="10" t="s">
        <v>39</v>
      </c>
      <c r="K39" s="10"/>
      <c r="L39" s="37" t="s">
        <v>44</v>
      </c>
      <c r="M39" s="37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F2"/>
    <mergeCell ref="A40:K40"/>
    <mergeCell ref="A41:L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