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0503管制考核組\琇雲\02公務統計報表\1.★一般公文報表\114\3月\"/>
    </mc:Choice>
  </mc:AlternateContent>
  <xr:revisionPtr revIDLastSave="0" documentId="13_ncr:1_{D49BC336-F12C-4DAF-8B7B-A04338A2000B}" xr6:coauthVersionLast="36" xr6:coauthVersionMax="36" xr10:uidLastSave="{00000000-0000-0000-0000-000000000000}"/>
  <bookViews>
    <workbookView xWindow="240" yWindow="45" windowWidth="18195" windowHeight="7995" xr2:uid="{00000000-000D-0000-FFFF-FFFF00000000}"/>
  </bookViews>
  <sheets>
    <sheet name="一般公文統計" sheetId="1" r:id="rId1"/>
    <sheet name="編表說明" sheetId="2" r:id="rId2"/>
  </sheets>
  <calcPr calcId="191029"/>
</workbook>
</file>

<file path=xl/calcChain.xml><?xml version="1.0" encoding="utf-8"?>
<calcChain xmlns="http://schemas.openxmlformats.org/spreadsheetml/2006/main">
  <c r="L11" i="1" l="1"/>
  <c r="N11" i="1"/>
  <c r="T11" i="1"/>
  <c r="S11" i="1"/>
  <c r="M11" i="1"/>
  <c r="J11" i="1"/>
  <c r="H11" i="1"/>
  <c r="F11" i="1"/>
  <c r="E11" i="1"/>
  <c r="O11" i="1" s="1"/>
  <c r="D11" i="1"/>
  <c r="C11" i="1"/>
  <c r="B11" i="1"/>
  <c r="K11" i="1" l="1"/>
  <c r="G11" i="1"/>
  <c r="I11" i="1"/>
  <c r="Q11" i="1" l="1"/>
  <c r="R11" i="1" s="1"/>
</calcChain>
</file>

<file path=xl/sharedStrings.xml><?xml version="1.0" encoding="utf-8"?>
<sst xmlns="http://schemas.openxmlformats.org/spreadsheetml/2006/main" count="135" uniqueCount="126">
  <si>
    <t>公開類</t>
  </si>
  <si>
    <t>編製機關</t>
  </si>
  <si>
    <t>臺中市政府研究發展考核委員會</t>
  </si>
  <si>
    <t>月報</t>
  </si>
  <si>
    <t>次月15日</t>
  </si>
  <si>
    <t>前填報</t>
  </si>
  <si>
    <t>表號</t>
  </si>
  <si>
    <t>30280-06-02-2</t>
  </si>
  <si>
    <t>中華民國114年3月</t>
  </si>
  <si>
    <t>應辦公文</t>
  </si>
  <si>
    <t>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</si>
  <si>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</si>
  <si>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</si>
  <si>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</si>
  <si>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</si>
  <si>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</si>
  <si>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</si>
  <si>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</si>
  <si>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</si>
  <si>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</si>
  <si>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</si>
  <si>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</si>
  <si>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</si>
  <si>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t>﹝1﹞+﹝2﹞+﹝3﹞</t>
  </si>
  <si>
    <t>6日以內(含)辦結</t>
  </si>
  <si>
    <t>6日以上至30日(含)辦結</t>
  </si>
  <si>
    <t>30日以上辦結</t>
  </si>
  <si>
    <t>﹝5﹞+﹝6﹞+﹝7﹞</t>
  </si>
  <si>
    <t>﹝8﹞+﹝9﹞</t>
  </si>
  <si>
    <t>﹝4﹞-﹝10﹞</t>
  </si>
  <si>
    <t>件數</t>
  </si>
  <si>
    <t>%</t>
  </si>
  <si>
    <t>﹝1﹞</t>
  </si>
  <si>
    <t>﹝2﹞</t>
  </si>
  <si>
    <t>﹝3﹞</t>
  </si>
  <si>
    <t>﹝4﹞</t>
  </si>
  <si>
    <t>﹝5﹞</t>
  </si>
  <si>
    <t>﹝5﹞/﹝8﹞</t>
  </si>
  <si>
    <t>﹝6﹞</t>
  </si>
  <si>
    <t>﹝6﹞/﹝8﹞</t>
  </si>
  <si>
    <t>﹝7﹞</t>
  </si>
  <si>
    <t>﹝7﹞/﹝8﹞</t>
  </si>
  <si>
    <t>﹝8﹞</t>
  </si>
  <si>
    <t>﹝9﹞</t>
  </si>
  <si>
    <t>﹝10﹞</t>
  </si>
  <si>
    <t>﹝10﹞/﹝4﹞</t>
  </si>
  <si>
    <t>﹝11﹞</t>
  </si>
  <si>
    <t>﹝12﹞</t>
  </si>
  <si>
    <t>﹝12﹞/﹝4﹞</t>
  </si>
  <si>
    <t>﹝13﹞</t>
  </si>
  <si>
    <t>﹝14﹞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</si>
  <si>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</si>
  <si>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</si>
  <si>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</si>
  <si>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</si>
  <si>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</si>
  <si>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</si>
  <si>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</si>
  <si>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</si>
  <si>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</si>
  <si>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</si>
  <si>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</si>
  <si>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</si>
  <si>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</si>
  <si>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</si>
  <si>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</si>
  <si>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</si>
  <si>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</si>
  <si>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</si>
  <si>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</si>
  <si>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</si>
  <si>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</si>
  <si>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</si>
  <si>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</si>
  <si>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</si>
  <si>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</si>
  <si>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</si>
  <si>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</si>
  <si>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</si>
  <si>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</si>
  <si>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</si>
  <si>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業務主管人員</t>
  </si>
  <si>
    <t>填表</t>
  </si>
  <si>
    <t>審核</t>
  </si>
  <si>
    <t>機關首長</t>
  </si>
  <si>
    <t>主辦統計人員</t>
  </si>
  <si>
    <t>資料來源：</t>
  </si>
  <si>
    <t>本會管制考核組依據「臺中市政府公文整合資訊系統」資料編製。</t>
  </si>
  <si>
    <t>資料說明：</t>
  </si>
  <si>
    <t>未使用本府公文整合資訊系統之機關未列入本統計表。</t>
  </si>
  <si>
    <t>填表說明：</t>
  </si>
  <si>
    <t>本表編製1份，並依統計法規定永久保存，資料透過網際網路上傳至「臺中市公務統計行政管理系統」。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</si>
  <si>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</si>
  <si>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</si>
  <si>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</si>
  <si>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</si>
  <si>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1、橫向為應辦公文、辦結公文、待辦公文之各項統計項目。</t>
  </si>
  <si>
    <t>2、縱向為機關名稱。</t>
  </si>
  <si>
    <t>四、統計項目定義：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</si>
  <si>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</si>
  <si>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</si>
  <si>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</si>
  <si>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</si>
  <si>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</si>
  <si>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</si>
  <si>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</si>
  <si>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</si>
  <si>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</si>
  <si>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</si>
  <si>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</si>
  <si>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</si>
  <si>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</si>
  <si>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</si>
  <si>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</si>
  <si>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</si>
  <si>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</si>
  <si>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</si>
  <si>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</si>
  <si>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</si>
  <si>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</si>
  <si>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</si>
  <si>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</si>
  <si>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臺中市政府各區公所一般公文統計表(修正表)</t>
    <phoneticPr fontId="62" type="noConversion"/>
  </si>
  <si>
    <t>修正原因:</t>
    <phoneticPr fontId="62" type="noConversion"/>
  </si>
  <si>
    <t>中華民國 114年5月16日編製</t>
    <phoneticPr fontId="62" type="noConversion"/>
  </si>
  <si>
    <t>發文平均使用日數(P11)有誤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</si>
</sst>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\-#,##0;\-"/>
    <numFmt numFmtId="178" formatCode="_(* #,##0.00_);_(* \(#,##0.00\);_(* &quot;-&quot;??_);_(@_)"/>
    <numFmt numFmtId="179" formatCode="#,##0.00;\-#,##0.00;\-"/>
    <numFmt numFmtId="180" formatCode="0.00_ "/>
  </numFmts>
  <fonts count="65" x14ac:knownFonts="1">
    <font>
      <sz val="11"/>
      <color theme="1"/>
      <name val="新細明體"/>
      <family val="2"/>
      <scheme val="minor"/>
    </font>
    <font>
      <sz val="14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Calibri"/>
      <family val="2"/>
    </font>
    <font>
      <b/>
      <sz val="24"/>
      <color rgb="FF000000"/>
      <name val="標楷體"/>
      <family val="2"/>
    </font>
    <font>
      <b/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9.9499999999999993"/>
      <color rgb="FF000000"/>
      <name val="Times New Roman"/>
      <family val="2"/>
    </font>
    <font>
      <sz val="12"/>
      <color rgb="FF000000"/>
      <name val="Times New Roman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9.9499999999999993"/>
      <color rgb="FF000000"/>
      <name val="標楷體"/>
      <family val="2"/>
    </font>
    <font>
      <sz val="11"/>
      <color rgb="FF000000"/>
      <name val="標楷體"/>
      <family val="2"/>
    </font>
    <font>
      <sz val="9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標楷體"/>
      <family val="2"/>
    </font>
    <font>
      <sz val="14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9" fillId="0" borderId="2" xfId="0" applyFont="1" applyBorder="1"/>
    <xf numFmtId="0" fontId="10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10" fontId="17" fillId="0" borderId="7" xfId="0" applyNumberFormat="1" applyFont="1" applyBorder="1" applyAlignment="1">
      <alignment horizontal="right" vertical="center"/>
    </xf>
    <xf numFmtId="0" fontId="18" fillId="0" borderId="7" xfId="0" applyFont="1" applyBorder="1"/>
    <xf numFmtId="0" fontId="21" fillId="0" borderId="8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/>
    </xf>
    <xf numFmtId="177" fontId="39" fillId="0" borderId="1" xfId="0" applyNumberFormat="1" applyFont="1" applyBorder="1" applyAlignment="1">
      <alignment horizontal="right" vertical="center"/>
    </xf>
    <xf numFmtId="178" fontId="40" fillId="0" borderId="1" xfId="0" applyNumberFormat="1" applyFont="1" applyBorder="1" applyAlignment="1">
      <alignment horizontal="right" vertical="center"/>
    </xf>
    <xf numFmtId="179" fontId="41" fillId="0" borderId="1" xfId="0" applyNumberFormat="1" applyFont="1" applyBorder="1" applyAlignment="1">
      <alignment horizontal="right" vertical="center"/>
    </xf>
    <xf numFmtId="177" fontId="42" fillId="0" borderId="9" xfId="0" applyNumberFormat="1" applyFont="1" applyBorder="1" applyAlignment="1">
      <alignment horizontal="right" vertical="center"/>
    </xf>
    <xf numFmtId="0" fontId="43" fillId="0" borderId="10" xfId="0" applyFont="1" applyBorder="1" applyAlignment="1">
      <alignment horizontal="left" vertical="center"/>
    </xf>
    <xf numFmtId="176" fontId="45" fillId="0" borderId="7" xfId="0" applyNumberFormat="1" applyFont="1" applyBorder="1" applyAlignment="1">
      <alignment horizontal="right" vertical="center" wrapText="1"/>
    </xf>
    <xf numFmtId="180" fontId="46" fillId="0" borderId="7" xfId="0" applyNumberFormat="1" applyFont="1" applyBorder="1" applyAlignment="1">
      <alignment horizontal="right" vertical="center" wrapText="1"/>
    </xf>
    <xf numFmtId="0" fontId="47" fillId="0" borderId="7" xfId="0" applyFont="1" applyBorder="1" applyAlignment="1">
      <alignment horizontal="right" vertical="center" wrapText="1"/>
    </xf>
    <xf numFmtId="0" fontId="48" fillId="0" borderId="7" xfId="0" applyFont="1" applyBorder="1"/>
    <xf numFmtId="0" fontId="49" fillId="0" borderId="7" xfId="0" applyFont="1" applyBorder="1" applyAlignment="1">
      <alignment vertical="center"/>
    </xf>
    <xf numFmtId="176" fontId="50" fillId="0" borderId="0" xfId="0" applyNumberFormat="1" applyFont="1" applyAlignment="1">
      <alignment horizontal="right" vertical="center" wrapText="1"/>
    </xf>
    <xf numFmtId="180" fontId="51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 vertical="center"/>
    </xf>
    <xf numFmtId="10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180" fontId="57" fillId="0" borderId="0" xfId="0" applyNumberFormat="1" applyFont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0" fontId="59" fillId="0" borderId="0" xfId="0" applyFont="1"/>
    <xf numFmtId="0" fontId="61" fillId="0" borderId="0" xfId="0" applyFont="1" applyAlignment="1">
      <alignment vertical="center" wrapText="1"/>
    </xf>
    <xf numFmtId="0" fontId="63" fillId="0" borderId="0" xfId="0" applyFont="1"/>
    <xf numFmtId="0" fontId="44" fillId="0" borderId="1" xfId="0" applyNumberFormat="1" applyFont="1" applyBorder="1" applyAlignment="1">
      <alignment horizontal="right"/>
    </xf>
    <xf numFmtId="0" fontId="39" fillId="0" borderId="1" xfId="0" applyNumberFormat="1" applyFont="1" applyBorder="1" applyAlignment="1">
      <alignment horizontal="right" vertical="center"/>
    </xf>
    <xf numFmtId="0" fontId="40" fillId="0" borderId="1" xfId="0" applyNumberFormat="1" applyFont="1" applyBorder="1" applyAlignment="1">
      <alignment horizontal="right" vertical="center"/>
    </xf>
    <xf numFmtId="0" fontId="42" fillId="0" borderId="9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80" fontId="64" fillId="0" borderId="1" xfId="0" applyNumberFormat="1" applyFont="1" applyBorder="1" applyAlignment="1">
      <alignment horizontal="right" vertical="center"/>
    </xf>
    <xf numFmtId="178" fontId="64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26" fillId="0" borderId="9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5" workbookViewId="0">
      <selection activeCell="T11" sqref="T11"/>
    </sheetView>
  </sheetViews>
  <sheetFormatPr defaultColWidth="9.28515625" defaultRowHeight="15" customHeight="1" x14ac:dyDescent="0.25"/>
  <cols>
    <col min="1" max="1" width="16.28515625" style="46" customWidth="1"/>
    <col min="2" max="4" width="12.5703125" style="46" customWidth="1"/>
    <col min="5" max="5" width="14.28515625" style="46" customWidth="1"/>
    <col min="6" max="6" width="12.7109375" style="46" customWidth="1"/>
    <col min="7" max="7" width="11.42578125" style="46" customWidth="1"/>
    <col min="8" max="8" width="9.5703125" style="46" customWidth="1"/>
    <col min="9" max="9" width="11.85546875" style="46" customWidth="1"/>
    <col min="10" max="10" width="8.140625" style="46" customWidth="1"/>
    <col min="11" max="11" width="11.42578125" style="46" customWidth="1"/>
    <col min="12" max="12" width="14.28515625" style="46" customWidth="1"/>
    <col min="13" max="15" width="12.5703125" style="46" customWidth="1"/>
    <col min="16" max="16" width="10.7109375" style="46" customWidth="1"/>
    <col min="17" max="17" width="10.140625" style="46" customWidth="1"/>
    <col min="18" max="18" width="10.85546875" style="46" customWidth="1"/>
    <col min="19" max="19" width="10.140625" style="46" customWidth="1"/>
    <col min="20" max="20" width="10.28515625" style="46" customWidth="1"/>
  </cols>
  <sheetData>
    <row r="1" spans="1:21" ht="19.899999999999999" customHeight="1" x14ac:dyDescent="0.25">
      <c r="A1" s="1" t="s">
        <v>0</v>
      </c>
      <c r="B1" s="2"/>
      <c r="C1" s="3"/>
      <c r="D1" s="4"/>
      <c r="E1" s="4"/>
      <c r="F1" s="4"/>
      <c r="G1" s="4"/>
      <c r="H1" s="5"/>
      <c r="I1" s="4"/>
      <c r="J1" s="5"/>
      <c r="K1" s="6"/>
      <c r="L1" s="6"/>
      <c r="M1" s="4"/>
      <c r="N1" s="7"/>
      <c r="O1" s="1" t="s">
        <v>1</v>
      </c>
      <c r="P1" s="62" t="s">
        <v>2</v>
      </c>
      <c r="Q1" s="62"/>
      <c r="R1" s="62"/>
      <c r="S1" s="62"/>
      <c r="T1" s="62"/>
      <c r="U1" s="8"/>
    </row>
    <row r="2" spans="1:21" ht="17.25" customHeight="1" x14ac:dyDescent="0.25">
      <c r="A2" s="1" t="s">
        <v>3</v>
      </c>
      <c r="B2" s="9" t="s">
        <v>4</v>
      </c>
      <c r="C2" s="10" t="s">
        <v>5</v>
      </c>
      <c r="D2" s="11"/>
      <c r="E2" s="11"/>
      <c r="F2" s="11"/>
      <c r="G2" s="11"/>
      <c r="H2" s="11"/>
      <c r="I2" s="56"/>
      <c r="J2" s="56"/>
      <c r="K2" s="56"/>
      <c r="L2" s="56"/>
      <c r="M2" s="56"/>
      <c r="N2" s="57"/>
      <c r="O2" s="1" t="s">
        <v>6</v>
      </c>
      <c r="P2" s="63" t="s">
        <v>7</v>
      </c>
      <c r="Q2" s="64"/>
      <c r="R2" s="64"/>
      <c r="S2" s="64"/>
      <c r="T2" s="64"/>
      <c r="U2" s="8"/>
    </row>
    <row r="3" spans="1:21" ht="16.5" x14ac:dyDescent="0.25">
      <c r="A3" s="12"/>
      <c r="B3" s="12"/>
      <c r="C3" s="12"/>
      <c r="D3" s="12"/>
      <c r="E3" s="12"/>
      <c r="F3" s="12"/>
      <c r="G3" s="13"/>
      <c r="H3" s="12"/>
      <c r="I3" s="13"/>
      <c r="J3" s="12"/>
      <c r="K3" s="13"/>
      <c r="L3" s="12"/>
      <c r="M3" s="12"/>
      <c r="N3" s="12"/>
      <c r="O3" s="13"/>
      <c r="P3" s="12"/>
      <c r="Q3" s="12"/>
      <c r="R3" s="14"/>
      <c r="S3" s="14"/>
      <c r="T3" s="14"/>
    </row>
    <row r="4" spans="1:21" ht="33" customHeight="1" x14ac:dyDescent="0.25">
      <c r="A4" s="65" t="s">
        <v>122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ht="33.6" customHeight="1" x14ac:dyDescent="0.25">
      <c r="A5" s="66" t="s">
        <v>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ht="19.5" x14ac:dyDescent="0.25">
      <c r="A6" s="15"/>
      <c r="B6" s="62" t="s">
        <v>9</v>
      </c>
      <c r="C6" s="62"/>
      <c r="D6" s="62"/>
      <c r="E6" s="62"/>
      <c r="F6" s="62" t="s">
        <v>10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 t="s">
        <v>11</v>
      </c>
      <c r="R6" s="62"/>
      <c r="S6" s="62"/>
      <c r="T6" s="67"/>
    </row>
    <row r="7" spans="1:21" ht="16.899999999999999" customHeight="1" x14ac:dyDescent="0.25">
      <c r="A7" s="16"/>
      <c r="B7" s="58" t="s">
        <v>12</v>
      </c>
      <c r="C7" s="58" t="s">
        <v>13</v>
      </c>
      <c r="D7" s="58" t="s">
        <v>14</v>
      </c>
      <c r="E7" s="17" t="s">
        <v>15</v>
      </c>
      <c r="F7" s="59" t="s">
        <v>16</v>
      </c>
      <c r="G7" s="59"/>
      <c r="H7" s="59"/>
      <c r="I7" s="59"/>
      <c r="J7" s="59"/>
      <c r="K7" s="59"/>
      <c r="L7" s="17" t="s">
        <v>17</v>
      </c>
      <c r="M7" s="58" t="s">
        <v>18</v>
      </c>
      <c r="N7" s="59" t="s">
        <v>19</v>
      </c>
      <c r="O7" s="59"/>
      <c r="P7" s="58" t="s">
        <v>20</v>
      </c>
      <c r="Q7" s="59" t="s">
        <v>11</v>
      </c>
      <c r="R7" s="59"/>
      <c r="S7" s="58" t="s">
        <v>21</v>
      </c>
      <c r="T7" s="60" t="s">
        <v>22</v>
      </c>
    </row>
    <row r="8" spans="1:21" ht="16.5" x14ac:dyDescent="0.25">
      <c r="A8" s="16"/>
      <c r="B8" s="59"/>
      <c r="C8" s="59"/>
      <c r="D8" s="59"/>
      <c r="E8" s="70" t="s">
        <v>23</v>
      </c>
      <c r="F8" s="59" t="s">
        <v>24</v>
      </c>
      <c r="G8" s="59"/>
      <c r="H8" s="71" t="s">
        <v>25</v>
      </c>
      <c r="I8" s="71"/>
      <c r="J8" s="69" t="s">
        <v>26</v>
      </c>
      <c r="K8" s="69"/>
      <c r="L8" s="70" t="s">
        <v>27</v>
      </c>
      <c r="M8" s="59"/>
      <c r="N8" s="68" t="s">
        <v>28</v>
      </c>
      <c r="O8" s="68"/>
      <c r="P8" s="59"/>
      <c r="Q8" s="68" t="s">
        <v>29</v>
      </c>
      <c r="R8" s="68"/>
      <c r="S8" s="59"/>
      <c r="T8" s="61"/>
    </row>
    <row r="9" spans="1:21" ht="16.5" x14ac:dyDescent="0.25">
      <c r="A9" s="16"/>
      <c r="B9" s="59"/>
      <c r="C9" s="59"/>
      <c r="D9" s="59"/>
      <c r="E9" s="68"/>
      <c r="F9" s="17" t="s">
        <v>30</v>
      </c>
      <c r="G9" s="20" t="s">
        <v>31</v>
      </c>
      <c r="H9" s="17" t="s">
        <v>30</v>
      </c>
      <c r="I9" s="20" t="s">
        <v>31</v>
      </c>
      <c r="J9" s="17" t="s">
        <v>30</v>
      </c>
      <c r="K9" s="20" t="s">
        <v>31</v>
      </c>
      <c r="L9" s="68"/>
      <c r="M9" s="59"/>
      <c r="N9" s="17" t="s">
        <v>30</v>
      </c>
      <c r="O9" s="19" t="s">
        <v>31</v>
      </c>
      <c r="P9" s="59"/>
      <c r="Q9" s="17" t="s">
        <v>30</v>
      </c>
      <c r="R9" s="19" t="s">
        <v>31</v>
      </c>
      <c r="S9" s="59"/>
      <c r="T9" s="61"/>
    </row>
    <row r="10" spans="1:21" ht="28.5" x14ac:dyDescent="0.25">
      <c r="A10" s="21"/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22" t="s">
        <v>37</v>
      </c>
      <c r="H10" s="18" t="s">
        <v>38</v>
      </c>
      <c r="I10" s="22" t="s">
        <v>39</v>
      </c>
      <c r="J10" s="18" t="s">
        <v>40</v>
      </c>
      <c r="K10" s="22" t="s">
        <v>41</v>
      </c>
      <c r="L10" s="18" t="s">
        <v>42</v>
      </c>
      <c r="M10" s="18" t="s">
        <v>43</v>
      </c>
      <c r="N10" s="18" t="s">
        <v>44</v>
      </c>
      <c r="O10" s="23" t="s">
        <v>45</v>
      </c>
      <c r="P10" s="18" t="s">
        <v>46</v>
      </c>
      <c r="Q10" s="18" t="s">
        <v>47</v>
      </c>
      <c r="R10" s="24" t="s">
        <v>48</v>
      </c>
      <c r="S10" s="18" t="s">
        <v>49</v>
      </c>
      <c r="T10" s="25" t="s">
        <v>50</v>
      </c>
    </row>
    <row r="11" spans="1:21" ht="21" customHeight="1" x14ac:dyDescent="0.25">
      <c r="A11" s="26" t="s">
        <v>51</v>
      </c>
      <c r="B11" s="27">
        <f>SUM(B12:B40)</f>
        <v>54628</v>
      </c>
      <c r="C11" s="27">
        <f>SUM(C12:C40)</f>
        <v>5228</v>
      </c>
      <c r="D11" s="27">
        <f>SUM(D12:D40)</f>
        <v>13300</v>
      </c>
      <c r="E11" s="27">
        <f>SUM(E12:E40)</f>
        <v>73156</v>
      </c>
      <c r="F11" s="27">
        <f>SUM(F12:F40)</f>
        <v>22090</v>
      </c>
      <c r="G11" s="28">
        <f t="shared" ref="G11" si="0">IF($L11&gt;0, F11/$L11*100, "--")</f>
        <v>99.923101280137516</v>
      </c>
      <c r="H11" s="27">
        <f>SUM(H12:H40)</f>
        <v>17</v>
      </c>
      <c r="I11" s="29">
        <f t="shared" ref="I11" si="1">IF($L11&gt;0, H11/$L11*100, "--")</f>
        <v>7.6898719862487003E-2</v>
      </c>
      <c r="J11" s="27">
        <f>SUM(J12:J40)</f>
        <v>0</v>
      </c>
      <c r="K11" s="29">
        <f t="shared" ref="K11" si="2">IF($L11&gt;0, J11/$L11*100, "--")</f>
        <v>0</v>
      </c>
      <c r="L11" s="27">
        <f>SUM(L12:L40)</f>
        <v>22107</v>
      </c>
      <c r="M11" s="27">
        <f>SUM(M12:M40)</f>
        <v>45283</v>
      </c>
      <c r="N11" s="27">
        <f>SUM(N12:N40)</f>
        <v>67390</v>
      </c>
      <c r="O11" s="29">
        <f t="shared" ref="O11" si="3">IF(E11&gt;0, N11/E11*100, "--")</f>
        <v>92.118213133577569</v>
      </c>
      <c r="P11" s="55">
        <v>1.38</v>
      </c>
      <c r="Q11" s="27">
        <f>SUM(Q12:Q40)</f>
        <v>5766</v>
      </c>
      <c r="R11" s="29">
        <f t="shared" ref="R11" si="4">IF(E11&gt;0, Q11/E11*100, "--")</f>
        <v>7.8817868664224395</v>
      </c>
      <c r="S11" s="27">
        <f>SUM(S12:S40)</f>
        <v>5760</v>
      </c>
      <c r="T11" s="30">
        <f>SUM(T12:T40)</f>
        <v>6</v>
      </c>
    </row>
    <row r="12" spans="1:21" ht="21" customHeight="1" x14ac:dyDescent="0.3">
      <c r="A12" s="31" t="s">
        <v>52</v>
      </c>
      <c r="B12" s="49">
        <v>1169</v>
      </c>
      <c r="C12" s="49">
        <v>106</v>
      </c>
      <c r="D12" s="49">
        <v>287</v>
      </c>
      <c r="E12" s="27">
        <v>1562</v>
      </c>
      <c r="F12" s="49">
        <v>368</v>
      </c>
      <c r="G12" s="28">
        <v>100</v>
      </c>
      <c r="H12" s="29">
        <v>0</v>
      </c>
      <c r="I12" s="29">
        <v>0</v>
      </c>
      <c r="J12" s="29">
        <v>0</v>
      </c>
      <c r="K12" s="29">
        <v>0</v>
      </c>
      <c r="L12" s="27">
        <v>368</v>
      </c>
      <c r="M12" s="49">
        <v>1084</v>
      </c>
      <c r="N12" s="27">
        <v>1452</v>
      </c>
      <c r="O12" s="29">
        <v>92.957746478873233</v>
      </c>
      <c r="P12" s="51">
        <v>1.01</v>
      </c>
      <c r="Q12" s="27">
        <v>110</v>
      </c>
      <c r="R12" s="29">
        <v>7.042253521126761</v>
      </c>
      <c r="S12" s="27">
        <v>110</v>
      </c>
      <c r="T12" s="29">
        <v>0</v>
      </c>
    </row>
    <row r="13" spans="1:21" ht="21" customHeight="1" x14ac:dyDescent="0.3">
      <c r="A13" s="31" t="s">
        <v>53</v>
      </c>
      <c r="B13" s="49">
        <v>1566</v>
      </c>
      <c r="C13" s="49">
        <v>167</v>
      </c>
      <c r="D13" s="49">
        <v>320</v>
      </c>
      <c r="E13" s="27">
        <v>2053</v>
      </c>
      <c r="F13" s="49">
        <v>555</v>
      </c>
      <c r="G13" s="28">
        <v>100</v>
      </c>
      <c r="H13" s="29">
        <v>0</v>
      </c>
      <c r="I13" s="29">
        <v>0</v>
      </c>
      <c r="J13" s="29">
        <v>0</v>
      </c>
      <c r="K13" s="29">
        <v>0</v>
      </c>
      <c r="L13" s="27">
        <v>555</v>
      </c>
      <c r="M13" s="49">
        <v>1346</v>
      </c>
      <c r="N13" s="27">
        <v>1901</v>
      </c>
      <c r="O13" s="29">
        <v>92.596200681928892</v>
      </c>
      <c r="P13" s="51">
        <v>1.25</v>
      </c>
      <c r="Q13" s="27">
        <v>152</v>
      </c>
      <c r="R13" s="29">
        <v>7.4037993180711155</v>
      </c>
      <c r="S13" s="27">
        <v>152</v>
      </c>
      <c r="T13" s="29">
        <v>0</v>
      </c>
    </row>
    <row r="14" spans="1:21" ht="21" customHeight="1" x14ac:dyDescent="0.3">
      <c r="A14" s="31" t="s">
        <v>54</v>
      </c>
      <c r="B14" s="49">
        <v>1839</v>
      </c>
      <c r="C14" s="49">
        <v>158</v>
      </c>
      <c r="D14" s="49">
        <v>371</v>
      </c>
      <c r="E14" s="27">
        <v>2368</v>
      </c>
      <c r="F14" s="49">
        <v>604</v>
      </c>
      <c r="G14" s="28">
        <v>100</v>
      </c>
      <c r="H14" s="29">
        <v>0</v>
      </c>
      <c r="I14" s="29">
        <v>0</v>
      </c>
      <c r="J14" s="29">
        <v>0</v>
      </c>
      <c r="K14" s="29">
        <v>0</v>
      </c>
      <c r="L14" s="27">
        <v>604</v>
      </c>
      <c r="M14" s="49">
        <v>1571</v>
      </c>
      <c r="N14" s="27">
        <v>2175</v>
      </c>
      <c r="O14" s="29">
        <v>91.849662162162161</v>
      </c>
      <c r="P14" s="51">
        <v>1.35</v>
      </c>
      <c r="Q14" s="27">
        <v>193</v>
      </c>
      <c r="R14" s="29">
        <v>8.1503378378378368</v>
      </c>
      <c r="S14" s="27">
        <v>193</v>
      </c>
      <c r="T14" s="29">
        <v>0</v>
      </c>
    </row>
    <row r="15" spans="1:21" ht="21" customHeight="1" x14ac:dyDescent="0.3">
      <c r="A15" s="31" t="s">
        <v>55</v>
      </c>
      <c r="B15" s="49">
        <v>1848</v>
      </c>
      <c r="C15" s="49">
        <v>160</v>
      </c>
      <c r="D15" s="49">
        <v>321</v>
      </c>
      <c r="E15" s="27">
        <v>2329</v>
      </c>
      <c r="F15" s="49">
        <v>675</v>
      </c>
      <c r="G15" s="28">
        <v>100</v>
      </c>
      <c r="H15" s="29">
        <v>0</v>
      </c>
      <c r="I15" s="29">
        <v>0</v>
      </c>
      <c r="J15" s="29">
        <v>0</v>
      </c>
      <c r="K15" s="29">
        <v>0</v>
      </c>
      <c r="L15" s="27">
        <v>675</v>
      </c>
      <c r="M15" s="49">
        <v>1490</v>
      </c>
      <c r="N15" s="27">
        <v>2165</v>
      </c>
      <c r="O15" s="29">
        <v>92.958351223701158</v>
      </c>
      <c r="P15" s="51">
        <v>1.31</v>
      </c>
      <c r="Q15" s="27">
        <v>164</v>
      </c>
      <c r="R15" s="29">
        <v>7.0416487762988407</v>
      </c>
      <c r="S15" s="27">
        <v>164</v>
      </c>
      <c r="T15" s="29">
        <v>0</v>
      </c>
    </row>
    <row r="16" spans="1:21" ht="21" customHeight="1" x14ac:dyDescent="0.3">
      <c r="A16" s="31" t="s">
        <v>56</v>
      </c>
      <c r="B16" s="49">
        <v>2252</v>
      </c>
      <c r="C16" s="49">
        <v>159</v>
      </c>
      <c r="D16" s="49">
        <v>723</v>
      </c>
      <c r="E16" s="27">
        <v>3134</v>
      </c>
      <c r="F16" s="49">
        <v>1101</v>
      </c>
      <c r="G16" s="28">
        <v>100</v>
      </c>
      <c r="H16" s="29">
        <v>0</v>
      </c>
      <c r="I16" s="29">
        <v>0</v>
      </c>
      <c r="J16" s="29">
        <v>0</v>
      </c>
      <c r="K16" s="29">
        <v>0</v>
      </c>
      <c r="L16" s="27">
        <v>1101</v>
      </c>
      <c r="M16" s="49">
        <v>1817</v>
      </c>
      <c r="N16" s="27">
        <v>2918</v>
      </c>
      <c r="O16" s="29">
        <v>93.107849393746008</v>
      </c>
      <c r="P16" s="51">
        <v>1.34</v>
      </c>
      <c r="Q16" s="27">
        <v>216</v>
      </c>
      <c r="R16" s="29">
        <v>6.8921506062539883</v>
      </c>
      <c r="S16" s="27">
        <v>216</v>
      </c>
      <c r="T16" s="29">
        <v>0</v>
      </c>
    </row>
    <row r="17" spans="1:20" ht="21" customHeight="1" x14ac:dyDescent="0.3">
      <c r="A17" s="31" t="s">
        <v>57</v>
      </c>
      <c r="B17" s="49">
        <v>2565</v>
      </c>
      <c r="C17" s="49">
        <v>211</v>
      </c>
      <c r="D17" s="49">
        <v>675</v>
      </c>
      <c r="E17" s="27">
        <v>3451</v>
      </c>
      <c r="F17" s="49">
        <v>1200</v>
      </c>
      <c r="G17" s="28">
        <v>100</v>
      </c>
      <c r="H17" s="29">
        <v>0</v>
      </c>
      <c r="I17" s="29">
        <v>0</v>
      </c>
      <c r="J17" s="29">
        <v>0</v>
      </c>
      <c r="K17" s="29">
        <v>0</v>
      </c>
      <c r="L17" s="27">
        <v>1200</v>
      </c>
      <c r="M17" s="49">
        <v>2071</v>
      </c>
      <c r="N17" s="27">
        <v>3271</v>
      </c>
      <c r="O17" s="29">
        <v>94.784120544769635</v>
      </c>
      <c r="P17" s="51">
        <v>1.02</v>
      </c>
      <c r="Q17" s="27">
        <v>180</v>
      </c>
      <c r="R17" s="29">
        <v>5.2158794552303682</v>
      </c>
      <c r="S17" s="27">
        <v>180</v>
      </c>
      <c r="T17" s="29">
        <v>0</v>
      </c>
    </row>
    <row r="18" spans="1:20" ht="21" customHeight="1" x14ac:dyDescent="0.3">
      <c r="A18" s="31" t="s">
        <v>58</v>
      </c>
      <c r="B18" s="49">
        <v>2304</v>
      </c>
      <c r="C18" s="49">
        <v>191</v>
      </c>
      <c r="D18" s="49">
        <v>594</v>
      </c>
      <c r="E18" s="27">
        <v>3089</v>
      </c>
      <c r="F18" s="49">
        <v>1030</v>
      </c>
      <c r="G18" s="28">
        <v>100</v>
      </c>
      <c r="H18" s="29">
        <v>0</v>
      </c>
      <c r="I18" s="29">
        <v>0</v>
      </c>
      <c r="J18" s="29">
        <v>0</v>
      </c>
      <c r="K18" s="29">
        <v>0</v>
      </c>
      <c r="L18" s="27">
        <v>1030</v>
      </c>
      <c r="M18" s="49">
        <v>1891</v>
      </c>
      <c r="N18" s="27">
        <v>2921</v>
      </c>
      <c r="O18" s="29">
        <v>94.561346714146978</v>
      </c>
      <c r="P18" s="51">
        <v>1.42</v>
      </c>
      <c r="Q18" s="27">
        <v>168</v>
      </c>
      <c r="R18" s="29">
        <v>5.438653285853027</v>
      </c>
      <c r="S18" s="27">
        <v>168</v>
      </c>
      <c r="T18" s="29">
        <v>0</v>
      </c>
    </row>
    <row r="19" spans="1:20" ht="21" customHeight="1" x14ac:dyDescent="0.3">
      <c r="A19" s="31" t="s">
        <v>59</v>
      </c>
      <c r="B19" s="49">
        <v>3493</v>
      </c>
      <c r="C19" s="49">
        <v>371</v>
      </c>
      <c r="D19" s="49">
        <v>1007</v>
      </c>
      <c r="E19" s="27">
        <v>4871</v>
      </c>
      <c r="F19" s="49">
        <v>1630</v>
      </c>
      <c r="G19" s="28">
        <v>100</v>
      </c>
      <c r="H19" s="29">
        <v>0</v>
      </c>
      <c r="I19" s="29">
        <v>0</v>
      </c>
      <c r="J19" s="29">
        <v>0</v>
      </c>
      <c r="K19" s="29">
        <v>0</v>
      </c>
      <c r="L19" s="27">
        <v>1630</v>
      </c>
      <c r="M19" s="49">
        <v>2857</v>
      </c>
      <c r="N19" s="27">
        <v>4487</v>
      </c>
      <c r="O19" s="29">
        <v>92.116608499281455</v>
      </c>
      <c r="P19" s="54">
        <v>1.6</v>
      </c>
      <c r="Q19" s="27">
        <v>384</v>
      </c>
      <c r="R19" s="29">
        <v>7.8833915007185382</v>
      </c>
      <c r="S19" s="27">
        <v>384</v>
      </c>
      <c r="T19" s="29">
        <v>0</v>
      </c>
    </row>
    <row r="20" spans="1:20" ht="21" customHeight="1" x14ac:dyDescent="0.3">
      <c r="A20" s="31" t="s">
        <v>60</v>
      </c>
      <c r="B20" s="49">
        <v>2298</v>
      </c>
      <c r="C20" s="49">
        <v>192</v>
      </c>
      <c r="D20" s="49">
        <v>721</v>
      </c>
      <c r="E20" s="27">
        <v>3211</v>
      </c>
      <c r="F20" s="49">
        <v>1067</v>
      </c>
      <c r="G20" s="28">
        <v>100</v>
      </c>
      <c r="H20" s="29">
        <v>0</v>
      </c>
      <c r="I20" s="29">
        <v>0</v>
      </c>
      <c r="J20" s="29">
        <v>0</v>
      </c>
      <c r="K20" s="29">
        <v>0</v>
      </c>
      <c r="L20" s="27">
        <v>1067</v>
      </c>
      <c r="M20" s="49">
        <v>1922</v>
      </c>
      <c r="N20" s="27">
        <v>2989</v>
      </c>
      <c r="O20" s="29">
        <v>93.086265960759889</v>
      </c>
      <c r="P20" s="51">
        <v>1.37</v>
      </c>
      <c r="Q20" s="27">
        <v>222</v>
      </c>
      <c r="R20" s="29">
        <v>6.9137340392401114</v>
      </c>
      <c r="S20" s="27">
        <v>222</v>
      </c>
      <c r="T20" s="29">
        <v>0</v>
      </c>
    </row>
    <row r="21" spans="1:20" ht="21" customHeight="1" x14ac:dyDescent="0.3">
      <c r="A21" s="31" t="s">
        <v>61</v>
      </c>
      <c r="B21" s="49">
        <v>2356</v>
      </c>
      <c r="C21" s="49">
        <v>239</v>
      </c>
      <c r="D21" s="49">
        <v>636</v>
      </c>
      <c r="E21" s="27">
        <v>3231</v>
      </c>
      <c r="F21" s="49">
        <v>1015</v>
      </c>
      <c r="G21" s="28">
        <v>100</v>
      </c>
      <c r="H21" s="29">
        <v>0</v>
      </c>
      <c r="I21" s="29">
        <v>0</v>
      </c>
      <c r="J21" s="29">
        <v>0</v>
      </c>
      <c r="K21" s="29">
        <v>0</v>
      </c>
      <c r="L21" s="27">
        <v>1015</v>
      </c>
      <c r="M21" s="49">
        <v>1921</v>
      </c>
      <c r="N21" s="27">
        <v>2936</v>
      </c>
      <c r="O21" s="29">
        <v>90.869699783348807</v>
      </c>
      <c r="P21" s="51">
        <v>1.42</v>
      </c>
      <c r="Q21" s="27">
        <v>295</v>
      </c>
      <c r="R21" s="29">
        <v>9.1303002166511913</v>
      </c>
      <c r="S21" s="27">
        <v>295</v>
      </c>
      <c r="T21" s="29">
        <v>0</v>
      </c>
    </row>
    <row r="22" spans="1:20" ht="21" customHeight="1" x14ac:dyDescent="0.3">
      <c r="A22" s="31" t="s">
        <v>62</v>
      </c>
      <c r="B22" s="49">
        <v>3034</v>
      </c>
      <c r="C22" s="49">
        <v>306</v>
      </c>
      <c r="D22" s="49">
        <v>835</v>
      </c>
      <c r="E22" s="27">
        <v>4175</v>
      </c>
      <c r="F22" s="49">
        <v>1249</v>
      </c>
      <c r="G22" s="28">
        <v>100</v>
      </c>
      <c r="H22" s="29">
        <v>0</v>
      </c>
      <c r="I22" s="29">
        <v>0</v>
      </c>
      <c r="J22" s="29">
        <v>0</v>
      </c>
      <c r="K22" s="29">
        <v>0</v>
      </c>
      <c r="L22" s="27">
        <v>1249</v>
      </c>
      <c r="M22" s="49">
        <v>2603</v>
      </c>
      <c r="N22" s="27">
        <v>3852</v>
      </c>
      <c r="O22" s="29">
        <v>92.263473053892227</v>
      </c>
      <c r="P22" s="51">
        <v>1.32</v>
      </c>
      <c r="Q22" s="27">
        <v>323</v>
      </c>
      <c r="R22" s="29">
        <v>7.7365269461077846</v>
      </c>
      <c r="S22" s="27">
        <v>323</v>
      </c>
      <c r="T22" s="29">
        <v>0</v>
      </c>
    </row>
    <row r="23" spans="1:20" ht="21" customHeight="1" x14ac:dyDescent="0.3">
      <c r="A23" s="31" t="s">
        <v>63</v>
      </c>
      <c r="B23" s="49">
        <v>1941</v>
      </c>
      <c r="C23" s="49">
        <v>132</v>
      </c>
      <c r="D23" s="49">
        <v>442</v>
      </c>
      <c r="E23" s="27">
        <v>2515</v>
      </c>
      <c r="F23" s="49">
        <v>850</v>
      </c>
      <c r="G23" s="28">
        <v>100</v>
      </c>
      <c r="H23" s="29">
        <v>0</v>
      </c>
      <c r="I23" s="29">
        <v>0</v>
      </c>
      <c r="J23" s="29">
        <v>0</v>
      </c>
      <c r="K23" s="29">
        <v>0</v>
      </c>
      <c r="L23" s="27">
        <v>850</v>
      </c>
      <c r="M23" s="49">
        <v>1485</v>
      </c>
      <c r="N23" s="27">
        <v>2335</v>
      </c>
      <c r="O23" s="29">
        <v>92.842942345924456</v>
      </c>
      <c r="P23" s="51">
        <v>1.22</v>
      </c>
      <c r="Q23" s="27">
        <v>180</v>
      </c>
      <c r="R23" s="29">
        <v>7.1570576540755466</v>
      </c>
      <c r="S23" s="27">
        <v>180</v>
      </c>
      <c r="T23" s="29">
        <v>0</v>
      </c>
    </row>
    <row r="24" spans="1:20" ht="21" customHeight="1" x14ac:dyDescent="0.3">
      <c r="A24" s="31" t="s">
        <v>64</v>
      </c>
      <c r="B24" s="49">
        <v>1865</v>
      </c>
      <c r="C24" s="49">
        <v>178</v>
      </c>
      <c r="D24" s="49">
        <v>540</v>
      </c>
      <c r="E24" s="27">
        <v>2583</v>
      </c>
      <c r="F24" s="49">
        <v>773</v>
      </c>
      <c r="G24" s="28">
        <v>100</v>
      </c>
      <c r="H24" s="29">
        <v>0</v>
      </c>
      <c r="I24" s="29">
        <v>0</v>
      </c>
      <c r="J24" s="29">
        <v>0</v>
      </c>
      <c r="K24" s="29">
        <v>0</v>
      </c>
      <c r="L24" s="27">
        <v>773</v>
      </c>
      <c r="M24" s="49">
        <v>1603</v>
      </c>
      <c r="N24" s="27">
        <v>2376</v>
      </c>
      <c r="O24" s="29">
        <v>91.986062717770039</v>
      </c>
      <c r="P24" s="54">
        <v>1.4</v>
      </c>
      <c r="Q24" s="27">
        <v>207</v>
      </c>
      <c r="R24" s="29">
        <v>8.0139372822299642</v>
      </c>
      <c r="S24" s="27">
        <v>207</v>
      </c>
      <c r="T24" s="29">
        <v>0</v>
      </c>
    </row>
    <row r="25" spans="1:20" ht="21" customHeight="1" x14ac:dyDescent="0.3">
      <c r="A25" s="31" t="s">
        <v>65</v>
      </c>
      <c r="B25" s="49">
        <v>1768</v>
      </c>
      <c r="C25" s="49">
        <v>151</v>
      </c>
      <c r="D25" s="49">
        <v>456</v>
      </c>
      <c r="E25" s="27">
        <v>2375</v>
      </c>
      <c r="F25" s="49">
        <v>782</v>
      </c>
      <c r="G25" s="28">
        <v>100</v>
      </c>
      <c r="H25" s="29">
        <v>0</v>
      </c>
      <c r="I25" s="29">
        <v>0</v>
      </c>
      <c r="J25" s="29">
        <v>0</v>
      </c>
      <c r="K25" s="29">
        <v>0</v>
      </c>
      <c r="L25" s="27">
        <v>782</v>
      </c>
      <c r="M25" s="49">
        <v>1421</v>
      </c>
      <c r="N25" s="27">
        <v>2203</v>
      </c>
      <c r="O25" s="29">
        <v>92.757894736842104</v>
      </c>
      <c r="P25" s="51">
        <v>1.33</v>
      </c>
      <c r="Q25" s="27">
        <v>172</v>
      </c>
      <c r="R25" s="29">
        <v>7.2421052631578942</v>
      </c>
      <c r="S25" s="27">
        <v>172</v>
      </c>
      <c r="T25" s="29">
        <v>0</v>
      </c>
    </row>
    <row r="26" spans="1:20" ht="21" customHeight="1" x14ac:dyDescent="0.3">
      <c r="A26" s="31" t="s">
        <v>66</v>
      </c>
      <c r="B26" s="49">
        <v>1690</v>
      </c>
      <c r="C26" s="49">
        <v>162</v>
      </c>
      <c r="D26" s="49">
        <v>317</v>
      </c>
      <c r="E26" s="27">
        <v>2169</v>
      </c>
      <c r="F26" s="49">
        <v>614</v>
      </c>
      <c r="G26" s="28">
        <v>100</v>
      </c>
      <c r="H26" s="29">
        <v>0</v>
      </c>
      <c r="I26" s="29">
        <v>0</v>
      </c>
      <c r="J26" s="29">
        <v>0</v>
      </c>
      <c r="K26" s="29">
        <v>0</v>
      </c>
      <c r="L26" s="27">
        <v>614</v>
      </c>
      <c r="M26" s="49">
        <v>1365</v>
      </c>
      <c r="N26" s="27">
        <v>1979</v>
      </c>
      <c r="O26" s="29">
        <v>91.240202858460123</v>
      </c>
      <c r="P26" s="51">
        <v>1.39</v>
      </c>
      <c r="Q26" s="27">
        <v>190</v>
      </c>
      <c r="R26" s="29">
        <v>8.7597971415398792</v>
      </c>
      <c r="S26" s="27">
        <v>190</v>
      </c>
      <c r="T26" s="29">
        <v>0</v>
      </c>
    </row>
    <row r="27" spans="1:20" ht="21" customHeight="1" x14ac:dyDescent="0.3">
      <c r="A27" s="31" t="s">
        <v>67</v>
      </c>
      <c r="B27" s="49">
        <v>1653</v>
      </c>
      <c r="C27" s="49">
        <v>132</v>
      </c>
      <c r="D27" s="49">
        <v>404</v>
      </c>
      <c r="E27" s="27">
        <v>2189</v>
      </c>
      <c r="F27" s="49">
        <v>623</v>
      </c>
      <c r="G27" s="28">
        <v>100</v>
      </c>
      <c r="H27" s="29">
        <v>0</v>
      </c>
      <c r="I27" s="29">
        <v>0</v>
      </c>
      <c r="J27" s="29">
        <v>0</v>
      </c>
      <c r="K27" s="29">
        <v>0</v>
      </c>
      <c r="L27" s="27">
        <v>623</v>
      </c>
      <c r="M27" s="49">
        <v>1416</v>
      </c>
      <c r="N27" s="27">
        <v>2039</v>
      </c>
      <c r="O27" s="29">
        <v>93.14755596162631</v>
      </c>
      <c r="P27" s="51">
        <v>1.27</v>
      </c>
      <c r="Q27" s="27">
        <v>150</v>
      </c>
      <c r="R27" s="29">
        <v>6.8524440383736867</v>
      </c>
      <c r="S27" s="27">
        <v>150</v>
      </c>
      <c r="T27" s="29">
        <v>0</v>
      </c>
    </row>
    <row r="28" spans="1:20" ht="21" customHeight="1" x14ac:dyDescent="0.3">
      <c r="A28" s="31" t="s">
        <v>68</v>
      </c>
      <c r="B28" s="49">
        <v>1892</v>
      </c>
      <c r="C28" s="49">
        <v>186</v>
      </c>
      <c r="D28" s="49">
        <v>342</v>
      </c>
      <c r="E28" s="27">
        <v>2420</v>
      </c>
      <c r="F28" s="49">
        <v>706</v>
      </c>
      <c r="G28" s="28">
        <v>100</v>
      </c>
      <c r="H28" s="29">
        <v>0</v>
      </c>
      <c r="I28" s="29">
        <v>0</v>
      </c>
      <c r="J28" s="29">
        <v>0</v>
      </c>
      <c r="K28" s="29">
        <v>0</v>
      </c>
      <c r="L28" s="27">
        <v>706</v>
      </c>
      <c r="M28" s="49">
        <v>1505</v>
      </c>
      <c r="N28" s="27">
        <v>2211</v>
      </c>
      <c r="O28" s="29">
        <v>91.363636363636374</v>
      </c>
      <c r="P28" s="51">
        <v>1.51</v>
      </c>
      <c r="Q28" s="27">
        <v>209</v>
      </c>
      <c r="R28" s="29">
        <v>8.6363636363636367</v>
      </c>
      <c r="S28" s="27">
        <v>209</v>
      </c>
      <c r="T28" s="29">
        <v>0</v>
      </c>
    </row>
    <row r="29" spans="1:20" ht="21" customHeight="1" x14ac:dyDescent="0.3">
      <c r="A29" s="31" t="s">
        <v>69</v>
      </c>
      <c r="B29" s="49">
        <v>1758</v>
      </c>
      <c r="C29" s="49">
        <v>160</v>
      </c>
      <c r="D29" s="49">
        <v>346</v>
      </c>
      <c r="E29" s="27">
        <v>2264</v>
      </c>
      <c r="F29" s="49">
        <v>749</v>
      </c>
      <c r="G29" s="28">
        <v>100</v>
      </c>
      <c r="H29" s="29">
        <v>0</v>
      </c>
      <c r="I29" s="29">
        <v>0</v>
      </c>
      <c r="J29" s="29">
        <v>0</v>
      </c>
      <c r="K29" s="29">
        <v>0</v>
      </c>
      <c r="L29" s="27">
        <v>749</v>
      </c>
      <c r="M29" s="49">
        <v>1336</v>
      </c>
      <c r="N29" s="27">
        <v>2085</v>
      </c>
      <c r="O29" s="29">
        <v>92.093639575971736</v>
      </c>
      <c r="P29" s="51">
        <v>1.38</v>
      </c>
      <c r="Q29" s="27">
        <v>179</v>
      </c>
      <c r="R29" s="29">
        <v>7.9063604240282697</v>
      </c>
      <c r="S29" s="27">
        <v>179</v>
      </c>
      <c r="T29" s="29">
        <v>0</v>
      </c>
    </row>
    <row r="30" spans="1:20" ht="21" customHeight="1" x14ac:dyDescent="0.3">
      <c r="A30" s="31" t="s">
        <v>70</v>
      </c>
      <c r="B30" s="49">
        <v>1413</v>
      </c>
      <c r="C30" s="49">
        <v>152</v>
      </c>
      <c r="D30" s="49">
        <v>238</v>
      </c>
      <c r="E30" s="27">
        <v>1803</v>
      </c>
      <c r="F30" s="49">
        <v>424</v>
      </c>
      <c r="G30" s="28">
        <v>100</v>
      </c>
      <c r="H30" s="29">
        <v>0</v>
      </c>
      <c r="I30" s="29">
        <v>0</v>
      </c>
      <c r="J30" s="29">
        <v>0</v>
      </c>
      <c r="K30" s="29">
        <v>0</v>
      </c>
      <c r="L30" s="27">
        <v>424</v>
      </c>
      <c r="M30" s="49">
        <v>1183</v>
      </c>
      <c r="N30" s="27">
        <v>1607</v>
      </c>
      <c r="O30" s="29">
        <v>89.129229062673318</v>
      </c>
      <c r="P30" s="51">
        <v>1.49</v>
      </c>
      <c r="Q30" s="27">
        <v>196</v>
      </c>
      <c r="R30" s="29">
        <v>10.870770937326677</v>
      </c>
      <c r="S30" s="27">
        <v>196</v>
      </c>
      <c r="T30" s="29">
        <v>0</v>
      </c>
    </row>
    <row r="31" spans="1:20" ht="21" customHeight="1" x14ac:dyDescent="0.3">
      <c r="A31" s="31" t="s">
        <v>71</v>
      </c>
      <c r="B31" s="49">
        <v>1951</v>
      </c>
      <c r="C31" s="49">
        <v>227</v>
      </c>
      <c r="D31" s="49">
        <v>631</v>
      </c>
      <c r="E31" s="27">
        <v>2809</v>
      </c>
      <c r="F31" s="49">
        <v>937</v>
      </c>
      <c r="G31" s="28">
        <v>100</v>
      </c>
      <c r="H31" s="29">
        <v>0</v>
      </c>
      <c r="I31" s="29">
        <v>0</v>
      </c>
      <c r="J31" s="29">
        <v>0</v>
      </c>
      <c r="K31" s="29">
        <v>0</v>
      </c>
      <c r="L31" s="27">
        <v>937</v>
      </c>
      <c r="M31" s="49">
        <v>1690</v>
      </c>
      <c r="N31" s="27">
        <v>2627</v>
      </c>
      <c r="O31" s="29">
        <v>93.520825916696339</v>
      </c>
      <c r="P31" s="51">
        <v>1.1399999999999999</v>
      </c>
      <c r="Q31" s="27">
        <v>182</v>
      </c>
      <c r="R31" s="29">
        <v>6.4791740833036666</v>
      </c>
      <c r="S31" s="27">
        <v>182</v>
      </c>
      <c r="T31" s="29">
        <v>0</v>
      </c>
    </row>
    <row r="32" spans="1:20" ht="21" customHeight="1" x14ac:dyDescent="0.3">
      <c r="A32" s="31" t="s">
        <v>72</v>
      </c>
      <c r="B32" s="49">
        <v>1776</v>
      </c>
      <c r="C32" s="49">
        <v>227</v>
      </c>
      <c r="D32" s="49">
        <v>433</v>
      </c>
      <c r="E32" s="27">
        <v>2436</v>
      </c>
      <c r="F32" s="49">
        <v>744</v>
      </c>
      <c r="G32" s="28">
        <v>100</v>
      </c>
      <c r="H32" s="29">
        <v>0</v>
      </c>
      <c r="I32" s="29">
        <v>0</v>
      </c>
      <c r="J32" s="29">
        <v>0</v>
      </c>
      <c r="K32" s="29">
        <v>0</v>
      </c>
      <c r="L32" s="27">
        <v>744</v>
      </c>
      <c r="M32" s="49">
        <v>1435</v>
      </c>
      <c r="N32" s="27">
        <v>2179</v>
      </c>
      <c r="O32" s="29">
        <v>89.44991789819376</v>
      </c>
      <c r="P32" s="51">
        <v>1.68</v>
      </c>
      <c r="Q32" s="27">
        <v>257</v>
      </c>
      <c r="R32" s="29">
        <v>10.55008210180624</v>
      </c>
      <c r="S32" s="27">
        <v>256</v>
      </c>
      <c r="T32" s="52">
        <v>1</v>
      </c>
    </row>
    <row r="33" spans="1:20" ht="21" customHeight="1" x14ac:dyDescent="0.3">
      <c r="A33" s="31" t="s">
        <v>73</v>
      </c>
      <c r="B33" s="49">
        <v>1781</v>
      </c>
      <c r="C33" s="49">
        <v>160</v>
      </c>
      <c r="D33" s="49">
        <v>457</v>
      </c>
      <c r="E33" s="27">
        <v>2398</v>
      </c>
      <c r="F33" s="49">
        <v>758</v>
      </c>
      <c r="G33" s="28">
        <v>100</v>
      </c>
      <c r="H33" s="29">
        <v>0</v>
      </c>
      <c r="I33" s="29">
        <v>0</v>
      </c>
      <c r="J33" s="29">
        <v>0</v>
      </c>
      <c r="K33" s="29">
        <v>0</v>
      </c>
      <c r="L33" s="27">
        <v>758</v>
      </c>
      <c r="M33" s="49">
        <v>1449</v>
      </c>
      <c r="N33" s="27">
        <v>2207</v>
      </c>
      <c r="O33" s="29">
        <v>92.035029190992489</v>
      </c>
      <c r="P33" s="51">
        <v>1.33</v>
      </c>
      <c r="Q33" s="27">
        <v>191</v>
      </c>
      <c r="R33" s="29">
        <v>7.9649708090075055</v>
      </c>
      <c r="S33" s="27">
        <v>191</v>
      </c>
      <c r="T33" s="29">
        <v>0</v>
      </c>
    </row>
    <row r="34" spans="1:20" ht="21" customHeight="1" x14ac:dyDescent="0.3">
      <c r="A34" s="31" t="s">
        <v>74</v>
      </c>
      <c r="B34" s="49">
        <v>1709</v>
      </c>
      <c r="C34" s="49">
        <v>160</v>
      </c>
      <c r="D34" s="49">
        <v>457</v>
      </c>
      <c r="E34" s="27">
        <v>2326</v>
      </c>
      <c r="F34" s="49">
        <v>773</v>
      </c>
      <c r="G34" s="28">
        <v>100</v>
      </c>
      <c r="H34" s="29">
        <v>0</v>
      </c>
      <c r="I34" s="29">
        <v>0</v>
      </c>
      <c r="J34" s="29">
        <v>0</v>
      </c>
      <c r="K34" s="29">
        <v>0</v>
      </c>
      <c r="L34" s="27">
        <v>773</v>
      </c>
      <c r="M34" s="49">
        <v>1363</v>
      </c>
      <c r="N34" s="27">
        <v>2136</v>
      </c>
      <c r="O34" s="29">
        <v>91.831470335339631</v>
      </c>
      <c r="P34" s="51">
        <v>1.21</v>
      </c>
      <c r="Q34" s="27">
        <v>190</v>
      </c>
      <c r="R34" s="29">
        <v>8.16852966466036</v>
      </c>
      <c r="S34" s="27">
        <v>190</v>
      </c>
      <c r="T34" s="29">
        <v>0</v>
      </c>
    </row>
    <row r="35" spans="1:20" ht="21" customHeight="1" x14ac:dyDescent="0.3">
      <c r="A35" s="31" t="s">
        <v>75</v>
      </c>
      <c r="B35" s="49">
        <v>1715</v>
      </c>
      <c r="C35" s="49">
        <v>192</v>
      </c>
      <c r="D35" s="49">
        <v>308</v>
      </c>
      <c r="E35" s="27">
        <v>2215</v>
      </c>
      <c r="F35" s="49">
        <v>631</v>
      </c>
      <c r="G35" s="28">
        <v>100</v>
      </c>
      <c r="H35" s="29">
        <v>0</v>
      </c>
      <c r="I35" s="29">
        <v>0</v>
      </c>
      <c r="J35" s="29">
        <v>0</v>
      </c>
      <c r="K35" s="29">
        <v>0</v>
      </c>
      <c r="L35" s="27">
        <v>631</v>
      </c>
      <c r="M35" s="49">
        <v>1397</v>
      </c>
      <c r="N35" s="27">
        <v>2028</v>
      </c>
      <c r="O35" s="29">
        <v>91.557562076749434</v>
      </c>
      <c r="P35" s="51">
        <v>1.38</v>
      </c>
      <c r="Q35" s="27">
        <v>187</v>
      </c>
      <c r="R35" s="29">
        <v>8.442437923250564</v>
      </c>
      <c r="S35" s="27">
        <v>187</v>
      </c>
      <c r="T35" s="29">
        <v>0</v>
      </c>
    </row>
    <row r="36" spans="1:20" ht="21" customHeight="1" x14ac:dyDescent="0.3">
      <c r="A36" s="31" t="s">
        <v>76</v>
      </c>
      <c r="B36" s="49">
        <v>1312</v>
      </c>
      <c r="C36" s="49">
        <v>124</v>
      </c>
      <c r="D36" s="49">
        <v>236</v>
      </c>
      <c r="E36" s="27">
        <v>1672</v>
      </c>
      <c r="F36" s="49">
        <v>416</v>
      </c>
      <c r="G36" s="28">
        <v>100</v>
      </c>
      <c r="H36" s="29">
        <v>0</v>
      </c>
      <c r="I36" s="29">
        <v>0</v>
      </c>
      <c r="J36" s="29">
        <v>0</v>
      </c>
      <c r="K36" s="29">
        <v>0</v>
      </c>
      <c r="L36" s="27">
        <v>416</v>
      </c>
      <c r="M36" s="49">
        <v>1122</v>
      </c>
      <c r="N36" s="27">
        <v>1538</v>
      </c>
      <c r="O36" s="29">
        <v>91.985645933014354</v>
      </c>
      <c r="P36" s="51">
        <v>1.38</v>
      </c>
      <c r="Q36" s="27">
        <v>134</v>
      </c>
      <c r="R36" s="29">
        <v>8.0143540669856463</v>
      </c>
      <c r="S36" s="27">
        <v>134</v>
      </c>
      <c r="T36" s="29">
        <v>0</v>
      </c>
    </row>
    <row r="37" spans="1:20" ht="21" customHeight="1" x14ac:dyDescent="0.3">
      <c r="A37" s="31" t="s">
        <v>77</v>
      </c>
      <c r="B37" s="49">
        <v>1890</v>
      </c>
      <c r="C37" s="49">
        <v>238</v>
      </c>
      <c r="D37" s="49">
        <v>551</v>
      </c>
      <c r="E37" s="27">
        <v>2679</v>
      </c>
      <c r="F37" s="49">
        <v>835</v>
      </c>
      <c r="G37" s="28">
        <v>98.004694835680752</v>
      </c>
      <c r="H37" s="50">
        <v>17</v>
      </c>
      <c r="I37" s="29">
        <v>1.9953051643192488</v>
      </c>
      <c r="J37" s="29">
        <v>0</v>
      </c>
      <c r="K37" s="29">
        <v>0</v>
      </c>
      <c r="L37" s="27">
        <v>852</v>
      </c>
      <c r="M37" s="49">
        <v>1523</v>
      </c>
      <c r="N37" s="27">
        <v>2375</v>
      </c>
      <c r="O37" s="29">
        <v>88.652482269503537</v>
      </c>
      <c r="P37" s="51">
        <v>1.86</v>
      </c>
      <c r="Q37" s="27">
        <v>304</v>
      </c>
      <c r="R37" s="29">
        <v>11.347517730496454</v>
      </c>
      <c r="S37" s="27">
        <v>299</v>
      </c>
      <c r="T37" s="52">
        <v>5</v>
      </c>
    </row>
    <row r="38" spans="1:20" ht="21" customHeight="1" x14ac:dyDescent="0.3">
      <c r="A38" s="31" t="s">
        <v>78</v>
      </c>
      <c r="B38" s="49">
        <v>1179</v>
      </c>
      <c r="C38" s="49">
        <v>136</v>
      </c>
      <c r="D38" s="49">
        <v>155</v>
      </c>
      <c r="E38" s="27">
        <v>1470</v>
      </c>
      <c r="F38" s="49">
        <v>292</v>
      </c>
      <c r="G38" s="28">
        <v>100</v>
      </c>
      <c r="H38" s="29">
        <v>0</v>
      </c>
      <c r="I38" s="29">
        <v>0</v>
      </c>
      <c r="J38" s="29">
        <v>0</v>
      </c>
      <c r="K38" s="29">
        <v>0</v>
      </c>
      <c r="L38" s="27">
        <v>292</v>
      </c>
      <c r="M38" s="49">
        <v>1033</v>
      </c>
      <c r="N38" s="27">
        <v>1325</v>
      </c>
      <c r="O38" s="29">
        <v>90.136054421768705</v>
      </c>
      <c r="P38" s="51">
        <v>1.48</v>
      </c>
      <c r="Q38" s="27">
        <v>145</v>
      </c>
      <c r="R38" s="29">
        <v>9.8639455782312915</v>
      </c>
      <c r="S38" s="27">
        <v>145</v>
      </c>
      <c r="T38" s="29">
        <v>0</v>
      </c>
    </row>
    <row r="39" spans="1:20" ht="21" customHeight="1" x14ac:dyDescent="0.3">
      <c r="A39" s="31" t="s">
        <v>79</v>
      </c>
      <c r="B39" s="49">
        <v>1282</v>
      </c>
      <c r="C39" s="49">
        <v>132</v>
      </c>
      <c r="D39" s="49">
        <v>230</v>
      </c>
      <c r="E39" s="27">
        <v>1644</v>
      </c>
      <c r="F39" s="49">
        <v>356</v>
      </c>
      <c r="G39" s="28">
        <v>100</v>
      </c>
      <c r="H39" s="29">
        <v>0</v>
      </c>
      <c r="I39" s="29">
        <v>0</v>
      </c>
      <c r="J39" s="29">
        <v>0</v>
      </c>
      <c r="K39" s="29">
        <v>0</v>
      </c>
      <c r="L39" s="27">
        <v>356</v>
      </c>
      <c r="M39" s="49">
        <v>1136</v>
      </c>
      <c r="N39" s="27">
        <v>1492</v>
      </c>
      <c r="O39" s="29">
        <v>90.754257907542581</v>
      </c>
      <c r="P39" s="51">
        <v>1.54</v>
      </c>
      <c r="Q39" s="27">
        <v>152</v>
      </c>
      <c r="R39" s="29">
        <v>9.2457420924574212</v>
      </c>
      <c r="S39" s="27">
        <v>152</v>
      </c>
      <c r="T39" s="29">
        <v>0</v>
      </c>
    </row>
    <row r="40" spans="1:20" ht="21" customHeight="1" x14ac:dyDescent="0.3">
      <c r="A40" s="31" t="s">
        <v>80</v>
      </c>
      <c r="B40" s="49">
        <v>1329</v>
      </c>
      <c r="C40" s="49">
        <v>119</v>
      </c>
      <c r="D40" s="49">
        <v>267</v>
      </c>
      <c r="E40" s="27">
        <v>1715</v>
      </c>
      <c r="F40" s="49">
        <v>333</v>
      </c>
      <c r="G40" s="28">
        <v>100</v>
      </c>
      <c r="H40" s="29">
        <v>0</v>
      </c>
      <c r="I40" s="29">
        <v>0</v>
      </c>
      <c r="J40" s="29">
        <v>0</v>
      </c>
      <c r="K40" s="29">
        <v>0</v>
      </c>
      <c r="L40" s="27">
        <v>333</v>
      </c>
      <c r="M40" s="49">
        <v>1248</v>
      </c>
      <c r="N40" s="27">
        <v>1581</v>
      </c>
      <c r="O40" s="29">
        <v>92.186588921282791</v>
      </c>
      <c r="P40" s="51">
        <v>1.51</v>
      </c>
      <c r="Q40" s="27">
        <v>134</v>
      </c>
      <c r="R40" s="29">
        <v>7.8134110787172011</v>
      </c>
      <c r="S40" s="27">
        <v>134</v>
      </c>
      <c r="T40" s="29">
        <v>0</v>
      </c>
    </row>
    <row r="41" spans="1:20" ht="19.5" x14ac:dyDescent="0.25">
      <c r="A41" s="12"/>
      <c r="B41" s="12"/>
      <c r="C41" s="32"/>
      <c r="D41" s="32"/>
      <c r="E41" s="32"/>
      <c r="F41" s="32"/>
      <c r="G41" s="32"/>
      <c r="H41" s="32"/>
      <c r="I41" s="13"/>
      <c r="J41" s="12"/>
      <c r="K41" s="33"/>
      <c r="L41" s="34"/>
      <c r="M41" s="34"/>
      <c r="N41" s="34"/>
      <c r="O41" s="35"/>
      <c r="P41" s="53" t="s">
        <v>124</v>
      </c>
      <c r="Q41" s="36"/>
      <c r="R41" s="14"/>
      <c r="S41" s="14"/>
      <c r="T41" s="14"/>
    </row>
    <row r="42" spans="1:20" ht="19.5" x14ac:dyDescent="0.25">
      <c r="A42" s="4"/>
      <c r="B42" s="4"/>
      <c r="C42" s="4"/>
      <c r="D42" s="4"/>
      <c r="E42" s="37"/>
      <c r="F42" s="37"/>
      <c r="G42" s="72" t="s">
        <v>81</v>
      </c>
      <c r="H42" s="72"/>
      <c r="I42" s="5"/>
      <c r="J42" s="4"/>
      <c r="K42" s="38"/>
      <c r="L42" s="39"/>
      <c r="M42" s="39"/>
      <c r="N42" s="39"/>
      <c r="O42" s="38"/>
      <c r="P42" s="39"/>
      <c r="Q42" s="39"/>
    </row>
    <row r="43" spans="1:20" ht="19.5" x14ac:dyDescent="0.25">
      <c r="A43" s="40" t="s">
        <v>82</v>
      </c>
      <c r="B43" s="40"/>
      <c r="C43" s="40"/>
      <c r="D43" s="40" t="s">
        <v>83</v>
      </c>
      <c r="E43" s="40"/>
      <c r="F43" s="40"/>
      <c r="G43" s="5"/>
      <c r="H43" s="4"/>
      <c r="I43" s="40"/>
      <c r="J43" s="6"/>
      <c r="K43" s="40"/>
      <c r="L43" s="40" t="s">
        <v>84</v>
      </c>
      <c r="M43" s="40"/>
      <c r="N43" s="40"/>
      <c r="O43" s="4"/>
      <c r="P43" s="4"/>
      <c r="Q43" s="4"/>
    </row>
    <row r="44" spans="1:20" ht="19.5" x14ac:dyDescent="0.25">
      <c r="A44" s="40"/>
      <c r="B44" s="40"/>
      <c r="C44" s="40"/>
      <c r="D44" s="40"/>
      <c r="E44" s="40"/>
      <c r="F44" s="40"/>
      <c r="G44" s="72" t="s">
        <v>85</v>
      </c>
      <c r="H44" s="72"/>
      <c r="I44" s="40"/>
      <c r="J44" s="41"/>
      <c r="K44" s="40"/>
      <c r="L44" s="40"/>
      <c r="M44" s="40"/>
      <c r="N44" s="42"/>
      <c r="O44" s="38"/>
      <c r="P44" s="39"/>
      <c r="Q44" s="39"/>
    </row>
    <row r="45" spans="1:20" ht="19.5" x14ac:dyDescent="0.25">
      <c r="A45" s="40" t="s">
        <v>86</v>
      </c>
      <c r="B45" s="43" t="s">
        <v>87</v>
      </c>
      <c r="C45" s="43"/>
      <c r="D45" s="40"/>
      <c r="E45" s="40"/>
      <c r="F45" s="40"/>
      <c r="G45" s="41"/>
      <c r="H45" s="40"/>
      <c r="I45" s="41"/>
      <c r="J45" s="40"/>
      <c r="K45" s="44"/>
      <c r="L45" s="40"/>
      <c r="M45" s="40"/>
      <c r="N45" s="40"/>
      <c r="O45" s="38"/>
      <c r="P45" s="4"/>
      <c r="Q45" s="4"/>
    </row>
    <row r="46" spans="1:20" ht="19.5" x14ac:dyDescent="0.25">
      <c r="A46" s="40" t="s">
        <v>88</v>
      </c>
      <c r="B46" s="43" t="s">
        <v>89</v>
      </c>
      <c r="C46" s="43"/>
      <c r="D46" s="40"/>
      <c r="E46" s="40"/>
      <c r="F46" s="40"/>
      <c r="G46" s="41"/>
      <c r="H46" s="40"/>
      <c r="I46" s="41"/>
      <c r="J46" s="40"/>
      <c r="K46" s="44"/>
      <c r="L46" s="42"/>
      <c r="M46" s="40"/>
      <c r="N46" s="40"/>
      <c r="O46" s="38"/>
      <c r="P46" s="39"/>
      <c r="Q46" s="39"/>
    </row>
    <row r="47" spans="1:20" ht="19.5" x14ac:dyDescent="0.25">
      <c r="A47" s="40" t="s">
        <v>90</v>
      </c>
      <c r="B47" s="45" t="s">
        <v>91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5"/>
      <c r="P47" s="4"/>
      <c r="Q47" s="39"/>
    </row>
    <row r="48" spans="1:20" ht="15" customHeight="1" x14ac:dyDescent="0.3">
      <c r="A48" s="48" t="s">
        <v>123</v>
      </c>
      <c r="B48" s="48" t="s">
        <v>125</v>
      </c>
    </row>
  </sheetData>
  <mergeCells count="27">
    <mergeCell ref="E8:E9"/>
    <mergeCell ref="F8:G8"/>
    <mergeCell ref="H8:I8"/>
    <mergeCell ref="G44:H44"/>
    <mergeCell ref="N8:O8"/>
    <mergeCell ref="G42:H42"/>
    <mergeCell ref="N7:O7"/>
    <mergeCell ref="F7:K7"/>
    <mergeCell ref="M7:M9"/>
    <mergeCell ref="J8:K8"/>
    <mergeCell ref="L8:L9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honeticPr fontId="6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workbookViewId="0"/>
  </sheetViews>
  <sheetFormatPr defaultColWidth="9.28515625" defaultRowHeight="15" customHeight="1" x14ac:dyDescent="0.25"/>
  <cols>
    <col min="1" max="1" width="5.5703125" style="46" customWidth="1"/>
  </cols>
  <sheetData>
    <row r="1" spans="1:19" ht="32.25" x14ac:dyDescent="0.25">
      <c r="A1" s="65" t="s">
        <v>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4.6" customHeight="1" x14ac:dyDescent="0.25">
      <c r="A2" s="43" t="s">
        <v>93</v>
      </c>
    </row>
    <row r="3" spans="1:19" ht="24.6" customHeight="1" x14ac:dyDescent="0.25">
      <c r="A3" s="43" t="s">
        <v>94</v>
      </c>
    </row>
    <row r="4" spans="1:19" ht="24.6" customHeight="1" x14ac:dyDescent="0.25">
      <c r="A4" s="43" t="s">
        <v>95</v>
      </c>
    </row>
    <row r="5" spans="1:19" ht="24.6" customHeight="1" x14ac:dyDescent="0.25">
      <c r="B5" s="43" t="s">
        <v>96</v>
      </c>
    </row>
    <row r="6" spans="1:19" ht="24.6" customHeight="1" x14ac:dyDescent="0.25">
      <c r="B6" s="43" t="s">
        <v>97</v>
      </c>
    </row>
    <row r="7" spans="1:19" ht="24.6" customHeight="1" x14ac:dyDescent="0.25">
      <c r="A7" s="43" t="s">
        <v>98</v>
      </c>
    </row>
    <row r="8" spans="1:19" ht="24.6" customHeight="1" x14ac:dyDescent="0.25">
      <c r="B8" s="43" t="s">
        <v>99</v>
      </c>
    </row>
    <row r="9" spans="1:19" ht="24.6" customHeight="1" x14ac:dyDescent="0.25">
      <c r="B9" s="43" t="s">
        <v>100</v>
      </c>
    </row>
    <row r="10" spans="1:19" ht="24.6" customHeight="1" x14ac:dyDescent="0.25">
      <c r="B10" s="43" t="s">
        <v>101</v>
      </c>
    </row>
    <row r="11" spans="1:19" ht="24.6" customHeight="1" x14ac:dyDescent="0.25">
      <c r="B11" s="43" t="s">
        <v>102</v>
      </c>
    </row>
    <row r="12" spans="1:19" ht="24.6" customHeight="1" x14ac:dyDescent="0.25">
      <c r="B12" s="43" t="s">
        <v>103</v>
      </c>
    </row>
    <row r="13" spans="1:19" ht="24.6" customHeight="1" x14ac:dyDescent="0.25">
      <c r="B13" s="43" t="s">
        <v>104</v>
      </c>
    </row>
    <row r="14" spans="1:19" ht="24.6" customHeight="1" x14ac:dyDescent="0.25">
      <c r="B14" s="43" t="s">
        <v>105</v>
      </c>
    </row>
    <row r="15" spans="1:19" ht="24.6" customHeight="1" x14ac:dyDescent="0.25">
      <c r="B15" s="43" t="s">
        <v>106</v>
      </c>
    </row>
    <row r="16" spans="1:19" ht="24.6" customHeight="1" x14ac:dyDescent="0.25">
      <c r="B16" s="43" t="s">
        <v>107</v>
      </c>
    </row>
    <row r="17" spans="1:22" ht="24.6" customHeight="1" x14ac:dyDescent="0.25">
      <c r="B17" s="43" t="s">
        <v>108</v>
      </c>
    </row>
    <row r="18" spans="1:22" ht="24.6" customHeight="1" x14ac:dyDescent="0.25">
      <c r="B18" s="43" t="s">
        <v>109</v>
      </c>
    </row>
    <row r="19" spans="1:22" ht="24.6" customHeight="1" x14ac:dyDescent="0.25">
      <c r="B19" s="43" t="s">
        <v>110</v>
      </c>
    </row>
    <row r="20" spans="1:22" ht="24.6" customHeight="1" x14ac:dyDescent="0.25">
      <c r="B20" s="43" t="s">
        <v>111</v>
      </c>
    </row>
    <row r="21" spans="1:22" ht="24.6" customHeight="1" x14ac:dyDescent="0.25">
      <c r="B21" s="43" t="s">
        <v>112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ht="24.6" customHeight="1" x14ac:dyDescent="0.25">
      <c r="B22" s="45" t="s">
        <v>113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ht="24.6" customHeight="1" x14ac:dyDescent="0.25">
      <c r="B23" s="43" t="s">
        <v>114</v>
      </c>
    </row>
    <row r="24" spans="1:22" ht="24.6" customHeight="1" x14ac:dyDescent="0.25">
      <c r="B24" s="43" t="s">
        <v>115</v>
      </c>
    </row>
    <row r="25" spans="1:22" ht="24.6" customHeight="1" x14ac:dyDescent="0.25">
      <c r="B25" s="43" t="s">
        <v>116</v>
      </c>
    </row>
    <row r="26" spans="1:22" ht="24.6" customHeight="1" x14ac:dyDescent="0.25">
      <c r="B26" s="43" t="s">
        <v>117</v>
      </c>
    </row>
    <row r="27" spans="1:22" ht="24.6" customHeight="1" x14ac:dyDescent="0.25">
      <c r="B27" s="73" t="s">
        <v>118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47"/>
      <c r="V27" s="47"/>
    </row>
    <row r="28" spans="1:22" ht="24.6" customHeight="1" x14ac:dyDescent="0.25">
      <c r="B28" s="73" t="s">
        <v>119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47"/>
      <c r="V28" s="47"/>
    </row>
    <row r="29" spans="1:22" ht="8.4499999999999993" customHeight="1" x14ac:dyDescent="0.25"/>
    <row r="30" spans="1:22" ht="24.6" customHeight="1" x14ac:dyDescent="0.25">
      <c r="A30" s="43" t="s">
        <v>120</v>
      </c>
    </row>
    <row r="31" spans="1:22" ht="24.6" customHeight="1" x14ac:dyDescent="0.25">
      <c r="A31" s="43" t="s">
        <v>121</v>
      </c>
    </row>
  </sheetData>
  <mergeCells count="3">
    <mergeCell ref="A1:S1"/>
    <mergeCell ref="B27:T27"/>
    <mergeCell ref="B28:T28"/>
  </mergeCells>
  <phoneticPr fontId="6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一般公文統計</vt:lpstr>
      <vt:lpstr>編表說明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許琇雲</cp:lastModifiedBy>
  <dcterms:created xsi:type="dcterms:W3CDTF">2025-05-16T01:45:59Z</dcterms:created>
  <dcterms:modified xsi:type="dcterms:W3CDTF">2025-05-22T01:21:10Z</dcterms:modified>
</cp:coreProperties>
</file>