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般公文統計" state="visible" r:id="rId1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<sst xmlns="http://schemas.openxmlformats.org/spreadsheetml/2006/main" count="95">
  <si>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</si>
  <si>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</si>
  <si>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臺中市政府一級機關一般公文統計表</t>
  </si>
  <si>
    <t>中華民國114年5月</t>
  </si>
  <si>
    <t>合計</t>
  </si>
  <si>
    <t>秘書處</t>
  </si>
  <si>
    <t>民政局</t>
  </si>
  <si>
    <t>財政局</t>
  </si>
  <si>
    <t>教育局</t>
  </si>
  <si>
    <t>建設局</t>
  </si>
  <si>
    <t>社會局</t>
  </si>
  <si>
    <t>警察局</t>
  </si>
  <si>
    <t>衛生局</t>
  </si>
  <si>
    <t>環境保護局</t>
  </si>
  <si>
    <t>地政局</t>
  </si>
  <si>
    <t>經濟發展局</t>
  </si>
  <si>
    <t>新聞局</t>
  </si>
  <si>
    <t>主計處</t>
  </si>
  <si>
    <t>人事處</t>
  </si>
  <si>
    <t>研考會</t>
  </si>
  <si>
    <t>政風處</t>
  </si>
  <si>
    <t>勞工局</t>
  </si>
  <si>
    <t>水利局</t>
  </si>
  <si>
    <t>地方稅務局</t>
  </si>
  <si>
    <t>農業局</t>
  </si>
  <si>
    <t>交通局</t>
  </si>
  <si>
    <t>觀光旅遊局</t>
  </si>
  <si>
    <t>法制局</t>
  </si>
  <si>
    <t>消防局</t>
  </si>
  <si>
    <t>文化局</t>
  </si>
  <si>
    <t>客委會</t>
  </si>
  <si>
    <t>都市發展局</t>
  </si>
  <si>
    <t>原民會</t>
  </si>
  <si>
    <t>運動局</t>
  </si>
  <si>
    <t>數位發展局</t>
  </si>
  <si>
    <t>捷運工程局</t>
  </si>
  <si>
    <t>填表</t>
  </si>
  <si>
    <t>資料來源：</t>
  </si>
  <si>
    <t>資料說明：</t>
  </si>
  <si>
    <t>填表說明：</t>
  </si>
  <si>
    <t>次月15日</t>
  </si>
  <si>
    <t>應辦公文</t>
  </si>
  <si>
    <t>本月份新收件數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</si>
  <si>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</si>
  <si>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</si>
  <si>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</si>
  <si>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</si>
  <si>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</si>
  <si>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</si>
  <si>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</si>
  <si>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</si>
  <si>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</si>
  <si>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</si>
  <si>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</si>
  <si>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</si>
  <si>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</si>
  <si>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</si>
  <si>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</si>
  <si>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</si>
  <si>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</si>
  <si>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</si>
  <si>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</si>
  <si>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</si>
  <si>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</si>
  <si>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</si>
  <si>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</si>
  <si>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</si>
  <si>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</si>
  <si>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</si>
  <si>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</si>
  <si>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</si>
  <si>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</si>
  <si>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</si>
  <si>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</si>
  <si>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</si>
  <si>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</si>
  <si>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</si>
  <si>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</si>
  <si>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</si>
  <si>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</si>
  <si>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</si>
  <si>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</si>
  <si>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研究發展考核委員會</t>
  </si>
  <si>
    <t>30280-06-01-2</t>
  </si>
  <si>
    <t>發文平均使用日數</t>
  </si>
  <si>
    <t>﹝11﹞</t>
  </si>
  <si>
    <t>中華民國 114 年6 月9 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</si>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</sst>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#,##0_ " numFmtId="197"/>
    <numFmt formatCode="#,##0;\-#,##0;\-" numFmtId="198"/>
    <numFmt formatCode="_-* #,##0_-;\-* #,##0_-;_-* &quot;-&quot;??_-;_-@_-" numFmtId="199"/>
    <numFmt formatCode="#,##0.00_);[Red]\(#,##0.00\)" numFmtId="200"/>
    <numFmt formatCode="#,##0.00;\-#,##0.00;\-" numFmtId="201"/>
    <numFmt formatCode="_(* #,##0.00_);_(* \(#,##0.00\);_(* &quot;-&quot;??_);_(@_)" numFmtId="202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1" borderId="7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9" fontId="9" borderId="1" xfId="0" applyNumberFormat="true" applyFont="true" applyBorder="true">
      <alignment horizontal="righ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9" borderId="1" xfId="0" applyNumberFormat="true" applyFont="true" applyBorder="true">
      <alignment horizontal="right" vertical="center" wrapText="true"/>
    </xf>
    <xf numFmtId="0" fontId="2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2" xfId="0" applyNumberFormat="true" applyFont="true" applyBorder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200" fontId="2" borderId="0" xfId="0" applyNumberFormat="true" applyFont="true">
      <alignment horizontal="right" vertical="center"/>
    </xf>
    <xf numFmtId="200" fontId="2" borderId="3" xfId="0" applyNumberFormat="true" applyFont="true" applyBorder="true">
      <alignment horizontal="right" vertical="center"/>
    </xf>
    <xf numFmtId="200" fontId="2" borderId="2" xfId="0" applyNumberFormat="true" applyFont="true" applyBorder="true">
      <alignment horizontal="right" vertical="center"/>
    </xf>
    <xf numFmtId="200" fontId="2" borderId="1" xfId="0" applyNumberFormat="true" applyFont="true" applyBorder="true">
      <alignment horizontal="center" vertical="center" wrapText="true"/>
    </xf>
    <xf numFmtId="200" fontId="10" borderId="1" xfId="0" applyNumberFormat="true" applyFont="true" applyBorder="true">
      <alignment horizontal="center" vertical="center" wrapText="true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200" fontId="1" borderId="0" xfId="0" applyNumberFormat="true" applyFont="true">
      <alignment horizontal="right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1" borderId="0" xfId="0" applyNumberFormat="true" applyFont="true">
      <alignment horizontal="center" vertical="center"/>
    </xf>
    <xf numFmtId="200" fontId="2" borderId="2" xfId="0" applyNumberFormat="true" applyFont="true" applyBorder="true">
      <alignment horizontal="right" vertical="center" wrapText="true"/>
    </xf>
    <xf numFmtId="200" fontId="1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  <xf numFmtId="0" fontId="9" borderId="1" xfId="0" applyFont="true" applyBorder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200" fontId="1" borderId="1" xfId="0" applyNumberFormat="true" applyFont="true" applyBorder="true">
      <alignment horizontal="center" vertical="center"/>
    </xf>
    <xf numFmtId="200" fontId="12" borderId="1" xfId="0" applyNumberFormat="true" applyFont="true" applyBorder="true">
      <alignment horizontal="center" vertical="center" wrapText="true"/>
    </xf>
    <xf numFmtId="200" fontId="8" borderId="1" xfId="0" applyNumberFormat="true" applyFont="true" applyBorder="true">
      <alignment horizontal="center" vertical="center"/>
    </xf>
    <xf numFmtId="200" fontId="2" borderId="0" xfId="0" applyNumberFormat="true" applyFont="true">
      <alignment horizontal="right" vertical="center" wrapText="true"/>
    </xf>
    <xf numFmtId="49" fontId="2" borderId="1" xfId="0" applyNumberFormat="true" applyFont="true" applyBorder="true">
      <alignment horizontal="center" vertical="center"/>
    </xf>
    <xf numFmtId="202" fontId="9" borderId="1" xfId="0" applyNumberFormat="true" applyFont="true" applyBorder="true">
      <alignment horizontal="right" vertical="center"/>
    </xf>
    <xf numFmtId="0" fontId="9" borderId="1" xfId="0" applyFont="true" applyBorder="true">
      <alignment vertical="center"/>
    </xf>
    <xf numFmtId="0" fontId="2" borderId="0" xfId="0" applyFont="true">
      <alignment horizontal="right" vertical="center" wrapText="true"/>
    </xf>
    <xf numFmtId="0" fontId="6" borderId="2" xfId="0" applyFont="true" applyBorder="true"/>
    <xf numFmtId="200" fontId="13" borderId="1" xfId="0" applyNumberFormat="true" applyFont="true" applyBorder="true">
      <alignment horizontal="center" vertical="center"/>
    </xf>
    <xf numFmtId="0" fontId="9" borderId="1" xfId="0" applyFont="true" applyBorder="true"/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1"/>
  <sheetViews>
    <sheetView zoomScale="100" topLeftCell="A1" workbookViewId="0" showGridLines="true" showRowColHeaders="true" view="normal">
      <selection activeCell="P43" sqref="P43:T43"/>
    </sheetView>
  </sheetViews>
  <sheetFormatPr customHeight="false" defaultColWidth="9.28125" defaultRowHeight="15"/>
  <cols>
    <col min="1" max="1" bestFit="false" customWidth="true" width="16.2109375" hidden="false" outlineLevel="0"/>
    <col min="2" max="4" bestFit="false" customWidth="true" width="12.2109375" hidden="false" outlineLevel="0"/>
    <col min="5" max="5" bestFit="false" customWidth="true" width="14.2109375" hidden="false" outlineLevel="0"/>
    <col min="6" max="20" bestFit="false" customWidth="true" width="11.2109375" hidden="false" outlineLevel="0"/>
  </cols>
  <sheetData>
    <row r="1" ht="23.65" customHeight="true">
      <c r="A1" s="1" t="s">
        <v>0</v>
      </c>
      <c r="B1" s="11"/>
      <c r="C1" s="20"/>
      <c r="D1" s="23"/>
      <c r="E1" s="23"/>
      <c r="F1" s="23"/>
      <c r="G1" s="27"/>
      <c r="H1" s="36"/>
      <c r="I1" s="27"/>
      <c r="J1" s="36"/>
      <c r="K1" s="40"/>
      <c r="L1" s="34"/>
      <c r="M1" s="23"/>
      <c r="N1" s="46"/>
      <c r="O1" s="49" t="s">
        <v>79</v>
      </c>
      <c r="P1" s="13" t="s">
        <v>82</v>
      </c>
      <c r="Q1" s="13"/>
      <c r="R1" s="13"/>
      <c r="S1" s="13"/>
      <c r="T1" s="13"/>
      <c r="U1" s="11"/>
    </row>
    <row r="2" ht="20.25" customHeight="true">
      <c r="A2" s="1" t="s">
        <v>1</v>
      </c>
      <c r="B2" s="12" t="s">
        <v>40</v>
      </c>
      <c r="C2" s="21" t="s">
        <v>47</v>
      </c>
      <c r="D2" s="24"/>
      <c r="E2" s="24"/>
      <c r="F2" s="24"/>
      <c r="G2" s="28"/>
      <c r="H2" s="24"/>
      <c r="I2" s="24"/>
      <c r="J2" s="24"/>
      <c r="K2" s="24"/>
      <c r="L2" s="24"/>
      <c r="M2" s="24"/>
      <c r="N2" s="47"/>
      <c r="O2" s="49" t="s">
        <v>80</v>
      </c>
      <c r="P2" s="53" t="s">
        <v>83</v>
      </c>
      <c r="Q2" s="53"/>
      <c r="R2" s="53"/>
      <c r="S2" s="53"/>
      <c r="T2" s="53"/>
      <c r="U2" s="11"/>
    </row>
    <row r="3" ht="16.7" customHeight="true">
      <c r="A3" s="2"/>
      <c r="B3" s="2"/>
      <c r="C3" s="2"/>
      <c r="D3" s="2"/>
      <c r="E3" s="2"/>
      <c r="F3" s="2"/>
      <c r="G3" s="29"/>
      <c r="H3" s="2"/>
      <c r="I3" s="29"/>
      <c r="J3" s="2"/>
      <c r="K3" s="29"/>
      <c r="L3" s="2"/>
      <c r="M3" s="2"/>
      <c r="N3" s="2"/>
      <c r="O3" s="29"/>
      <c r="P3" s="2"/>
      <c r="Q3" s="2"/>
      <c r="R3" s="57"/>
      <c r="S3" s="57"/>
      <c r="T3" s="57"/>
    </row>
    <row r="4" ht="39.2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.7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.25" customHeight="true">
      <c r="A6" s="5"/>
      <c r="B6" s="13" t="s">
        <v>41</v>
      </c>
      <c r="C6" s="13"/>
      <c r="D6" s="13"/>
      <c r="E6" s="13"/>
      <c r="F6" s="13" t="s">
        <v>55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 t="s">
        <v>87</v>
      </c>
      <c r="R6" s="13"/>
      <c r="S6" s="13"/>
      <c r="T6" s="13"/>
      <c r="U6" s="11"/>
    </row>
    <row r="7" ht="20.25" customHeight="true">
      <c r="A7" s="6"/>
      <c r="B7" s="14" t="s">
        <v>42</v>
      </c>
      <c r="C7" s="14" t="s">
        <v>48</v>
      </c>
      <c r="D7" s="14" t="s">
        <v>50</v>
      </c>
      <c r="E7" s="14" t="s">
        <v>4</v>
      </c>
      <c r="F7" s="26" t="s">
        <v>56</v>
      </c>
      <c r="G7" s="26"/>
      <c r="H7" s="26"/>
      <c r="I7" s="26"/>
      <c r="J7" s="26"/>
      <c r="K7" s="26"/>
      <c r="L7" s="14" t="s">
        <v>70</v>
      </c>
      <c r="M7" s="14" t="s">
        <v>74</v>
      </c>
      <c r="N7" s="26" t="s">
        <v>76</v>
      </c>
      <c r="O7" s="26"/>
      <c r="P7" s="14" t="s">
        <v>84</v>
      </c>
      <c r="Q7" s="26" t="s">
        <v>87</v>
      </c>
      <c r="R7" s="26"/>
      <c r="S7" s="14" t="s">
        <v>91</v>
      </c>
      <c r="T7" s="60" t="s">
        <v>93</v>
      </c>
    </row>
    <row r="8" ht="16.7" customHeight="true">
      <c r="A8" s="6"/>
      <c r="B8" s="14"/>
      <c r="C8" s="14"/>
      <c r="D8" s="14"/>
      <c r="E8" s="15" t="s">
        <v>53</v>
      </c>
      <c r="F8" s="26" t="s">
        <v>57</v>
      </c>
      <c r="G8" s="26"/>
      <c r="H8" s="37" t="s">
        <v>64</v>
      </c>
      <c r="I8" s="37"/>
      <c r="J8" s="38" t="s">
        <v>67</v>
      </c>
      <c r="K8" s="38"/>
      <c r="L8" s="15" t="s">
        <v>71</v>
      </c>
      <c r="M8" s="14"/>
      <c r="N8" s="48" t="s">
        <v>77</v>
      </c>
      <c r="O8" s="48"/>
      <c r="P8" s="14"/>
      <c r="Q8" s="48" t="s">
        <v>88</v>
      </c>
      <c r="R8" s="48"/>
      <c r="S8" s="14"/>
      <c r="T8" s="60"/>
    </row>
    <row r="9" ht="16.7" customHeight="true">
      <c r="A9" s="6"/>
      <c r="B9" s="14"/>
      <c r="C9" s="14"/>
      <c r="D9" s="14"/>
      <c r="E9" s="15"/>
      <c r="F9" s="14" t="s">
        <v>58</v>
      </c>
      <c r="G9" s="30" t="s">
        <v>60</v>
      </c>
      <c r="H9" s="14" t="s">
        <v>58</v>
      </c>
      <c r="I9" s="30" t="s">
        <v>60</v>
      </c>
      <c r="J9" s="14" t="s">
        <v>58</v>
      </c>
      <c r="K9" s="30" t="s">
        <v>60</v>
      </c>
      <c r="L9" s="15"/>
      <c r="M9" s="14"/>
      <c r="N9" s="14" t="s">
        <v>58</v>
      </c>
      <c r="O9" s="50" t="s">
        <v>60</v>
      </c>
      <c r="P9" s="14"/>
      <c r="Q9" s="14" t="s">
        <v>58</v>
      </c>
      <c r="R9" s="50" t="s">
        <v>60</v>
      </c>
      <c r="S9" s="14"/>
      <c r="T9" s="60"/>
    </row>
    <row r="10" ht="28.15" customHeight="true">
      <c r="A10" s="7"/>
      <c r="B10" s="15" t="s">
        <v>43</v>
      </c>
      <c r="C10" s="15" t="s">
        <v>49</v>
      </c>
      <c r="D10" s="15" t="s">
        <v>51</v>
      </c>
      <c r="E10" s="15" t="s">
        <v>54</v>
      </c>
      <c r="F10" s="15" t="s">
        <v>59</v>
      </c>
      <c r="G10" s="31" t="s">
        <v>61</v>
      </c>
      <c r="H10" s="15" t="s">
        <v>65</v>
      </c>
      <c r="I10" s="31" t="s">
        <v>66</v>
      </c>
      <c r="J10" s="15" t="s">
        <v>68</v>
      </c>
      <c r="K10" s="31" t="s">
        <v>69</v>
      </c>
      <c r="L10" s="15" t="s">
        <v>72</v>
      </c>
      <c r="M10" s="15" t="s">
        <v>75</v>
      </c>
      <c r="N10" s="15" t="s">
        <v>78</v>
      </c>
      <c r="O10" s="51" t="s">
        <v>81</v>
      </c>
      <c r="P10" s="15" t="s">
        <v>85</v>
      </c>
      <c r="Q10" s="15" t="s">
        <v>89</v>
      </c>
      <c r="R10" s="58" t="s">
        <v>90</v>
      </c>
      <c r="S10" s="15" t="s">
        <v>92</v>
      </c>
      <c r="T10" s="61" t="s">
        <v>94</v>
      </c>
    </row>
    <row r="11" ht="25.15" customHeight="true">
      <c r="A11" s="8" t="s">
        <v>4</v>
      </c>
      <c r="B11" s="16" t="n">
        <f>SUM(B12:B42)</f>
        <v>132515</v>
      </c>
      <c r="C11" s="16" t="n">
        <f>SUM(C12:C42)</f>
        <v>16790</v>
      </c>
      <c r="D11" s="16" t="n">
        <f>SUM(D12:D42)</f>
        <v>37210</v>
      </c>
      <c r="E11" s="16" t="n">
        <f>SUM(B11:D11)</f>
        <v>186515</v>
      </c>
      <c r="F11" s="16" t="n">
        <f>SUM(F12:F42)</f>
        <v>57571</v>
      </c>
      <c r="G11" s="32" t="n">
        <f>IF($L11&gt;0, F11/$L11*100, 0)</f>
        <v>99.7142164334211</v>
      </c>
      <c r="H11" s="16" t="n">
        <f>SUM(H12:H42)</f>
        <v>164</v>
      </c>
      <c r="I11" s="32" t="n">
        <f>IF($L11&gt;0, H11/$L11*100, 0)</f>
        <v>0.284051544963281</v>
      </c>
      <c r="J11" s="16" t="n">
        <f>SUM(J12:J42)</f>
        <v>1</v>
      </c>
      <c r="K11" s="32" t="n">
        <f>IF($L11&gt;0, J11/$L11*100, 0)</f>
        <v>0.00173202161562976</v>
      </c>
      <c r="L11" s="16" t="n">
        <f>SUM(F11, H11, J11)</f>
        <v>57736</v>
      </c>
      <c r="M11" s="16" t="n">
        <f>SUM(M12:M42)</f>
        <v>110075</v>
      </c>
      <c r="N11" s="16" t="n">
        <f>SUM(L11:M11)</f>
        <v>167811</v>
      </c>
      <c r="O11" s="32" t="n">
        <f>IF($E11&gt;0, N11/$E11*100, 0)</f>
        <v>89.9718521298555</v>
      </c>
      <c r="P11" s="32" t="n">
        <v>1.99</v>
      </c>
      <c r="Q11" s="16" t="n">
        <f>E11-N11</f>
        <v>18704</v>
      </c>
      <c r="R11" s="32" t="n">
        <f>IF($E11&gt;0, Q11/$E11*100, 0)</f>
        <v>10.0281478701445</v>
      </c>
      <c r="S11" s="16" t="n">
        <f>SUM(S12:S42)</f>
        <v>18309</v>
      </c>
      <c r="T11" s="62" t="n">
        <f>SUM(T12:T42)</f>
        <v>395</v>
      </c>
    </row>
    <row r="12" ht="25.15" customHeight="true">
      <c r="A12" s="8" t="s">
        <v>5</v>
      </c>
      <c r="B12" s="16" t="n">
        <v>987</v>
      </c>
      <c r="C12" s="16" t="n">
        <v>123</v>
      </c>
      <c r="D12" s="16" t="n">
        <v>212</v>
      </c>
      <c r="E12" s="16" t="n">
        <v>1322</v>
      </c>
      <c r="F12" s="16" t="n">
        <v>332</v>
      </c>
      <c r="G12" s="32" t="n">
        <v>100</v>
      </c>
      <c r="H12" s="16" t="n">
        <v>0</v>
      </c>
      <c r="I12" s="32" t="n">
        <v>0</v>
      </c>
      <c r="J12" s="16" t="n">
        <v>0</v>
      </c>
      <c r="K12" s="32" t="n">
        <v>0</v>
      </c>
      <c r="L12" s="16" t="n">
        <v>332</v>
      </c>
      <c r="M12" s="16" t="n">
        <v>837</v>
      </c>
      <c r="N12" s="16" t="n">
        <v>1169</v>
      </c>
      <c r="O12" s="32" t="n">
        <v>88.4266263237519</v>
      </c>
      <c r="P12" s="32" t="n">
        <v>1.38</v>
      </c>
      <c r="Q12" s="16" t="n">
        <v>153</v>
      </c>
      <c r="R12" s="32" t="n">
        <v>11.5733736762481</v>
      </c>
      <c r="S12" s="16" t="n">
        <v>153</v>
      </c>
      <c r="T12" s="62" t="n">
        <v>0</v>
      </c>
    </row>
    <row r="13" ht="25.15" customHeight="true">
      <c r="A13" s="8" t="s">
        <v>6</v>
      </c>
      <c r="B13" s="16" t="n">
        <v>2373</v>
      </c>
      <c r="C13" s="16" t="n">
        <v>297</v>
      </c>
      <c r="D13" s="16" t="n">
        <v>597</v>
      </c>
      <c r="E13" s="16" t="n">
        <v>3267</v>
      </c>
      <c r="F13" s="16" t="n">
        <v>1314</v>
      </c>
      <c r="G13" s="32" t="n">
        <v>100</v>
      </c>
      <c r="H13" s="16" t="n">
        <v>0</v>
      </c>
      <c r="I13" s="32" t="n">
        <v>0</v>
      </c>
      <c r="J13" s="16" t="n">
        <v>0</v>
      </c>
      <c r="K13" s="32" t="n">
        <v>0</v>
      </c>
      <c r="L13" s="16" t="n">
        <v>1314</v>
      </c>
      <c r="M13" s="16" t="n">
        <v>1694</v>
      </c>
      <c r="N13" s="16" t="n">
        <v>3008</v>
      </c>
      <c r="O13" s="32" t="n">
        <v>92.072237526783</v>
      </c>
      <c r="P13" s="32" t="n">
        <v>1.65</v>
      </c>
      <c r="Q13" s="16" t="n">
        <v>259</v>
      </c>
      <c r="R13" s="32" t="n">
        <v>7.92776247321702</v>
      </c>
      <c r="S13" s="16" t="n">
        <v>258</v>
      </c>
      <c r="T13" s="62" t="n">
        <v>1</v>
      </c>
    </row>
    <row r="14" ht="25.15" customHeight="true">
      <c r="A14" s="8" t="s">
        <v>7</v>
      </c>
      <c r="B14" s="16" t="n">
        <v>1063</v>
      </c>
      <c r="C14" s="16" t="n">
        <v>121</v>
      </c>
      <c r="D14" s="16" t="n">
        <v>294</v>
      </c>
      <c r="E14" s="16" t="n">
        <v>1478</v>
      </c>
      <c r="F14" s="16" t="n">
        <v>303</v>
      </c>
      <c r="G14" s="32" t="n">
        <v>100</v>
      </c>
      <c r="H14" s="16" t="n">
        <v>0</v>
      </c>
      <c r="I14" s="32" t="n">
        <v>0</v>
      </c>
      <c r="J14" s="16" t="n">
        <v>0</v>
      </c>
      <c r="K14" s="32" t="n">
        <v>0</v>
      </c>
      <c r="L14" s="16" t="n">
        <v>303</v>
      </c>
      <c r="M14" s="16" t="n">
        <v>1010</v>
      </c>
      <c r="N14" s="16" t="n">
        <v>1313</v>
      </c>
      <c r="O14" s="32" t="n">
        <v>88.8362652232747</v>
      </c>
      <c r="P14" s="32" t="n">
        <v>1.23</v>
      </c>
      <c r="Q14" s="16" t="n">
        <v>165</v>
      </c>
      <c r="R14" s="32" t="n">
        <v>11.1637347767253</v>
      </c>
      <c r="S14" s="16" t="n">
        <v>165</v>
      </c>
      <c r="T14" s="62" t="n">
        <v>0</v>
      </c>
    </row>
    <row r="15" ht="25.15" customHeight="true">
      <c r="A15" s="8" t="s">
        <v>8</v>
      </c>
      <c r="B15" s="16" t="n">
        <v>6842</v>
      </c>
      <c r="C15" s="16" t="n">
        <v>1185</v>
      </c>
      <c r="D15" s="16" t="n">
        <v>3424</v>
      </c>
      <c r="E15" s="16" t="n">
        <v>11451</v>
      </c>
      <c r="F15" s="16" t="n">
        <v>5062</v>
      </c>
      <c r="G15" s="32" t="n">
        <v>99.9605055292259</v>
      </c>
      <c r="H15" s="16" t="n">
        <v>2</v>
      </c>
      <c r="I15" s="32" t="n">
        <v>0.0394944707740916</v>
      </c>
      <c r="J15" s="16" t="n">
        <v>0</v>
      </c>
      <c r="K15" s="32" t="n">
        <v>0</v>
      </c>
      <c r="L15" s="16" t="n">
        <v>5064</v>
      </c>
      <c r="M15" s="16" t="n">
        <v>4979</v>
      </c>
      <c r="N15" s="16" t="n">
        <v>10043</v>
      </c>
      <c r="O15" s="32" t="n">
        <v>87.7041306436119</v>
      </c>
      <c r="P15" s="32" t="n">
        <v>1.74</v>
      </c>
      <c r="Q15" s="16" t="n">
        <v>1408</v>
      </c>
      <c r="R15" s="32" t="n">
        <v>12.2958693563881</v>
      </c>
      <c r="S15" s="16" t="n">
        <v>1294</v>
      </c>
      <c r="T15" s="62" t="n">
        <v>114</v>
      </c>
    </row>
    <row r="16" ht="25.15" customHeight="true">
      <c r="A16" s="8" t="s">
        <v>9</v>
      </c>
      <c r="B16" s="16" t="n">
        <v>3178</v>
      </c>
      <c r="C16" s="16" t="n">
        <v>431</v>
      </c>
      <c r="D16" s="16" t="n">
        <v>661</v>
      </c>
      <c r="E16" s="16" t="n">
        <v>4270</v>
      </c>
      <c r="F16" s="16" t="n">
        <v>846</v>
      </c>
      <c r="G16" s="32" t="n">
        <v>99.8819362455726</v>
      </c>
      <c r="H16" s="16" t="n">
        <v>1</v>
      </c>
      <c r="I16" s="32" t="n">
        <v>0.118063754427391</v>
      </c>
      <c r="J16" s="16" t="n">
        <v>0</v>
      </c>
      <c r="K16" s="32" t="n">
        <v>0</v>
      </c>
      <c r="L16" s="16" t="n">
        <v>847</v>
      </c>
      <c r="M16" s="16" t="n">
        <v>2902</v>
      </c>
      <c r="N16" s="16" t="n">
        <v>3749</v>
      </c>
      <c r="O16" s="32" t="n">
        <v>87.7985948477752</v>
      </c>
      <c r="P16" s="32" t="n">
        <v>1.48</v>
      </c>
      <c r="Q16" s="16" t="n">
        <v>521</v>
      </c>
      <c r="R16" s="32" t="n">
        <v>12.2014051522248</v>
      </c>
      <c r="S16" s="16" t="n">
        <v>419</v>
      </c>
      <c r="T16" s="62" t="n">
        <v>102</v>
      </c>
    </row>
    <row r="17" ht="25.15" customHeight="true">
      <c r="A17" s="8" t="s">
        <v>10</v>
      </c>
      <c r="B17" s="16" t="n">
        <v>10683</v>
      </c>
      <c r="C17" s="16" t="n">
        <v>1208</v>
      </c>
      <c r="D17" s="16" t="n">
        <v>2147</v>
      </c>
      <c r="E17" s="16" t="n">
        <v>14038</v>
      </c>
      <c r="F17" s="16" t="n">
        <v>4671</v>
      </c>
      <c r="G17" s="32" t="n">
        <v>99.9144385026738</v>
      </c>
      <c r="H17" s="16" t="n">
        <v>4</v>
      </c>
      <c r="I17" s="32" t="n">
        <v>0.0855614973262032</v>
      </c>
      <c r="J17" s="16" t="n">
        <v>0</v>
      </c>
      <c r="K17" s="32" t="n">
        <v>0</v>
      </c>
      <c r="L17" s="16" t="n">
        <v>4675</v>
      </c>
      <c r="M17" s="16" t="n">
        <v>7854</v>
      </c>
      <c r="N17" s="16" t="n">
        <v>12529</v>
      </c>
      <c r="O17" s="32" t="n">
        <v>89.2506054993589</v>
      </c>
      <c r="P17" s="32" t="n">
        <v>2.2</v>
      </c>
      <c r="Q17" s="16" t="n">
        <v>1509</v>
      </c>
      <c r="R17" s="32" t="n">
        <v>10.7493945006411</v>
      </c>
      <c r="S17" s="16" t="n">
        <v>1504</v>
      </c>
      <c r="T17" s="62" t="n">
        <v>5</v>
      </c>
    </row>
    <row r="18" ht="25.15" customHeight="true">
      <c r="A18" s="8" t="s">
        <v>11</v>
      </c>
      <c r="B18" s="16" t="n">
        <v>4197</v>
      </c>
      <c r="C18" s="16" t="n">
        <v>459</v>
      </c>
      <c r="D18" s="16" t="n">
        <v>962</v>
      </c>
      <c r="E18" s="16" t="n">
        <v>5618</v>
      </c>
      <c r="F18" s="16" t="n">
        <v>2541</v>
      </c>
      <c r="G18" s="32" t="n">
        <v>100</v>
      </c>
      <c r="H18" s="16" t="n">
        <v>0</v>
      </c>
      <c r="I18" s="32" t="n">
        <v>0</v>
      </c>
      <c r="J18" s="16" t="n">
        <v>0</v>
      </c>
      <c r="K18" s="32" t="n">
        <v>0</v>
      </c>
      <c r="L18" s="16" t="n">
        <v>2541</v>
      </c>
      <c r="M18" s="16" t="n">
        <v>2553</v>
      </c>
      <c r="N18" s="16" t="n">
        <v>5094</v>
      </c>
      <c r="O18" s="32" t="n">
        <v>90.6728373086508</v>
      </c>
      <c r="P18" s="32" t="n">
        <v>1.43</v>
      </c>
      <c r="Q18" s="16" t="n">
        <v>524</v>
      </c>
      <c r="R18" s="32" t="n">
        <v>9.32716269134924</v>
      </c>
      <c r="S18" s="16" t="n">
        <v>514</v>
      </c>
      <c r="T18" s="62" t="n">
        <v>10</v>
      </c>
    </row>
    <row r="19" ht="25.15" customHeight="true">
      <c r="A19" s="8" t="s">
        <v>12</v>
      </c>
      <c r="B19" s="16" t="n">
        <v>5839</v>
      </c>
      <c r="C19" s="16" t="n">
        <v>945</v>
      </c>
      <c r="D19" s="16" t="n">
        <v>1920</v>
      </c>
      <c r="E19" s="16" t="n">
        <v>8704</v>
      </c>
      <c r="F19" s="16" t="n">
        <v>2742</v>
      </c>
      <c r="G19" s="32" t="n">
        <v>100</v>
      </c>
      <c r="H19" s="16" t="n">
        <v>0</v>
      </c>
      <c r="I19" s="32" t="n">
        <v>0</v>
      </c>
      <c r="J19" s="16" t="n">
        <v>0</v>
      </c>
      <c r="K19" s="32" t="n">
        <v>0</v>
      </c>
      <c r="L19" s="16" t="n">
        <v>2742</v>
      </c>
      <c r="M19" s="16" t="n">
        <v>5110</v>
      </c>
      <c r="N19" s="16" t="n">
        <v>7852</v>
      </c>
      <c r="O19" s="32" t="n">
        <v>90.2113970588235</v>
      </c>
      <c r="P19" s="32" t="n">
        <v>2.27</v>
      </c>
      <c r="Q19" s="16" t="n">
        <v>852</v>
      </c>
      <c r="R19" s="32" t="n">
        <v>9.78860294117647</v>
      </c>
      <c r="S19" s="16" t="n">
        <v>851</v>
      </c>
      <c r="T19" s="62" t="n">
        <v>1</v>
      </c>
    </row>
    <row r="20" ht="25.15" customHeight="true">
      <c r="A20" s="8" t="s">
        <v>13</v>
      </c>
      <c r="B20" s="16" t="n">
        <v>7949</v>
      </c>
      <c r="C20" s="16" t="n">
        <v>1603</v>
      </c>
      <c r="D20" s="16" t="n">
        <v>5463</v>
      </c>
      <c r="E20" s="16" t="n">
        <v>15015</v>
      </c>
      <c r="F20" s="16" t="n">
        <v>5929</v>
      </c>
      <c r="G20" s="32" t="n">
        <v>99.4631773192417</v>
      </c>
      <c r="H20" s="16" t="n">
        <v>32</v>
      </c>
      <c r="I20" s="32" t="n">
        <v>0.536822680758262</v>
      </c>
      <c r="J20" s="16" t="n">
        <v>0</v>
      </c>
      <c r="K20" s="32" t="n">
        <v>0</v>
      </c>
      <c r="L20" s="16" t="n">
        <v>5961</v>
      </c>
      <c r="M20" s="16" t="n">
        <v>7411</v>
      </c>
      <c r="N20" s="16" t="n">
        <v>13372</v>
      </c>
      <c r="O20" s="32" t="n">
        <v>89.0576090576091</v>
      </c>
      <c r="P20" s="32" t="n">
        <v>1.78</v>
      </c>
      <c r="Q20" s="16" t="n">
        <v>1643</v>
      </c>
      <c r="R20" s="32" t="n">
        <v>10.9423909423909</v>
      </c>
      <c r="S20" s="16" t="n">
        <v>1621</v>
      </c>
      <c r="T20" s="62" t="n">
        <v>22</v>
      </c>
    </row>
    <row r="21" ht="25.15" customHeight="true">
      <c r="A21" s="8" t="s">
        <v>14</v>
      </c>
      <c r="B21" s="16" t="n">
        <v>3613</v>
      </c>
      <c r="C21" s="16" t="n">
        <v>473</v>
      </c>
      <c r="D21" s="16" t="n">
        <v>935</v>
      </c>
      <c r="E21" s="16" t="n">
        <v>5021</v>
      </c>
      <c r="F21" s="16" t="n">
        <v>2029</v>
      </c>
      <c r="G21" s="32" t="n">
        <v>99.9015263417036</v>
      </c>
      <c r="H21" s="16" t="n">
        <v>2</v>
      </c>
      <c r="I21" s="32" t="n">
        <v>0.0984736582964057</v>
      </c>
      <c r="J21" s="16" t="n">
        <v>0</v>
      </c>
      <c r="K21" s="32" t="n">
        <v>0</v>
      </c>
      <c r="L21" s="16" t="n">
        <v>2031</v>
      </c>
      <c r="M21" s="16" t="n">
        <v>2521</v>
      </c>
      <c r="N21" s="16" t="n">
        <v>4552</v>
      </c>
      <c r="O21" s="32" t="n">
        <v>90.6592312288389</v>
      </c>
      <c r="P21" s="32" t="n">
        <v>1.94</v>
      </c>
      <c r="Q21" s="16" t="n">
        <v>469</v>
      </c>
      <c r="R21" s="32" t="n">
        <v>9.34076877116112</v>
      </c>
      <c r="S21" s="16" t="n">
        <v>469</v>
      </c>
      <c r="T21" s="62" t="n">
        <v>0</v>
      </c>
    </row>
    <row r="22" ht="25.15" customHeight="true">
      <c r="A22" s="8" t="s">
        <v>15</v>
      </c>
      <c r="B22" s="16" t="n">
        <v>8170</v>
      </c>
      <c r="C22" s="16" t="n">
        <v>946</v>
      </c>
      <c r="D22" s="16" t="n">
        <v>1817</v>
      </c>
      <c r="E22" s="16" t="n">
        <v>10933</v>
      </c>
      <c r="F22" s="16" t="n">
        <v>2393</v>
      </c>
      <c r="G22" s="32" t="n">
        <v>99.791492910759</v>
      </c>
      <c r="H22" s="16" t="n">
        <v>4</v>
      </c>
      <c r="I22" s="32" t="n">
        <v>0.166805671392827</v>
      </c>
      <c r="J22" s="16" t="n">
        <v>1</v>
      </c>
      <c r="K22" s="32" t="n">
        <v>0.0417014178482068</v>
      </c>
      <c r="L22" s="16" t="n">
        <v>2398</v>
      </c>
      <c r="M22" s="16" t="n">
        <v>7477</v>
      </c>
      <c r="N22" s="16" t="n">
        <v>9875</v>
      </c>
      <c r="O22" s="32" t="n">
        <v>90.3228756974298</v>
      </c>
      <c r="P22" s="32" t="n">
        <v>1.98</v>
      </c>
      <c r="Q22" s="16" t="n">
        <v>1058</v>
      </c>
      <c r="R22" s="32" t="n">
        <v>9.6771243025702</v>
      </c>
      <c r="S22" s="16" t="n">
        <v>1058</v>
      </c>
      <c r="T22" s="62" t="n">
        <v>0</v>
      </c>
    </row>
    <row r="23" ht="25.15" customHeight="true">
      <c r="A23" s="8" t="s">
        <v>16</v>
      </c>
      <c r="B23" s="16" t="n">
        <v>588</v>
      </c>
      <c r="C23" s="16" t="n">
        <v>129</v>
      </c>
      <c r="D23" s="16" t="n">
        <v>202</v>
      </c>
      <c r="E23" s="16" t="n">
        <v>919</v>
      </c>
      <c r="F23" s="16" t="n">
        <v>181</v>
      </c>
      <c r="G23" s="32" t="n">
        <v>100</v>
      </c>
      <c r="H23" s="16" t="n">
        <v>0</v>
      </c>
      <c r="I23" s="32" t="n">
        <v>0</v>
      </c>
      <c r="J23" s="16" t="n">
        <v>0</v>
      </c>
      <c r="K23" s="32" t="n">
        <v>0</v>
      </c>
      <c r="L23" s="16" t="n">
        <v>181</v>
      </c>
      <c r="M23" s="16" t="n">
        <v>601</v>
      </c>
      <c r="N23" s="16" t="n">
        <v>782</v>
      </c>
      <c r="O23" s="32" t="n">
        <v>85.0924918389554</v>
      </c>
      <c r="P23" s="32" t="n">
        <v>2.73</v>
      </c>
      <c r="Q23" s="16" t="n">
        <v>137</v>
      </c>
      <c r="R23" s="32" t="n">
        <v>14.9075081610446</v>
      </c>
      <c r="S23" s="16" t="n">
        <v>137</v>
      </c>
      <c r="T23" s="62" t="n">
        <v>0</v>
      </c>
    </row>
    <row r="24" ht="25.15" customHeight="true">
      <c r="A24" s="8" t="s">
        <v>17</v>
      </c>
      <c r="B24" s="16" t="n">
        <v>777</v>
      </c>
      <c r="C24" s="16" t="n">
        <v>152</v>
      </c>
      <c r="D24" s="16" t="n">
        <v>133</v>
      </c>
      <c r="E24" s="16" t="n">
        <v>1062</v>
      </c>
      <c r="F24" s="16" t="n">
        <v>196</v>
      </c>
      <c r="G24" s="32" t="n">
        <v>100</v>
      </c>
      <c r="H24" s="16" t="n">
        <v>0</v>
      </c>
      <c r="I24" s="32" t="n">
        <v>0</v>
      </c>
      <c r="J24" s="16" t="n">
        <v>0</v>
      </c>
      <c r="K24" s="32" t="n">
        <v>0</v>
      </c>
      <c r="L24" s="16" t="n">
        <v>196</v>
      </c>
      <c r="M24" s="16" t="n">
        <v>719</v>
      </c>
      <c r="N24" s="16" t="n">
        <v>915</v>
      </c>
      <c r="O24" s="32" t="n">
        <v>86.1581920903955</v>
      </c>
      <c r="P24" s="32" t="n">
        <v>2.29</v>
      </c>
      <c r="Q24" s="16" t="n">
        <v>147</v>
      </c>
      <c r="R24" s="32" t="n">
        <v>13.8418079096045</v>
      </c>
      <c r="S24" s="16" t="n">
        <v>147</v>
      </c>
      <c r="T24" s="62" t="n">
        <v>0</v>
      </c>
    </row>
    <row r="25" ht="25.15" customHeight="true">
      <c r="A25" s="8" t="s">
        <v>18</v>
      </c>
      <c r="B25" s="16" t="n">
        <v>1541</v>
      </c>
      <c r="C25" s="16" t="n">
        <v>118</v>
      </c>
      <c r="D25" s="16" t="n">
        <v>200</v>
      </c>
      <c r="E25" s="16" t="n">
        <v>1859</v>
      </c>
      <c r="F25" s="16" t="n">
        <v>324</v>
      </c>
      <c r="G25" s="32" t="n">
        <v>99.6923076923077</v>
      </c>
      <c r="H25" s="16" t="n">
        <v>1</v>
      </c>
      <c r="I25" s="32" t="n">
        <v>0.307692307692308</v>
      </c>
      <c r="J25" s="16" t="n">
        <v>0</v>
      </c>
      <c r="K25" s="32" t="n">
        <v>0</v>
      </c>
      <c r="L25" s="16" t="n">
        <v>325</v>
      </c>
      <c r="M25" s="16" t="n">
        <v>1379</v>
      </c>
      <c r="N25" s="16" t="n">
        <v>1704</v>
      </c>
      <c r="O25" s="32" t="n">
        <v>91.6621839698763</v>
      </c>
      <c r="P25" s="32" t="n">
        <v>1.62</v>
      </c>
      <c r="Q25" s="16" t="n">
        <v>155</v>
      </c>
      <c r="R25" s="32" t="n">
        <v>8.33781603012372</v>
      </c>
      <c r="S25" s="16" t="n">
        <v>154</v>
      </c>
      <c r="T25" s="62" t="n">
        <v>1</v>
      </c>
    </row>
    <row r="26" ht="25.15" customHeight="true">
      <c r="A26" s="8" t="s">
        <v>19</v>
      </c>
      <c r="B26" s="16" t="n">
        <v>1432</v>
      </c>
      <c r="C26" s="16" t="n">
        <v>233</v>
      </c>
      <c r="D26" s="16" t="n">
        <v>249</v>
      </c>
      <c r="E26" s="16" t="n">
        <v>1914</v>
      </c>
      <c r="F26" s="16" t="n">
        <v>229</v>
      </c>
      <c r="G26" s="32" t="n">
        <v>100</v>
      </c>
      <c r="H26" s="16" t="n">
        <v>0</v>
      </c>
      <c r="I26" s="32" t="n">
        <v>0</v>
      </c>
      <c r="J26" s="16" t="n">
        <v>0</v>
      </c>
      <c r="K26" s="32" t="n">
        <v>0</v>
      </c>
      <c r="L26" s="16" t="n">
        <v>229</v>
      </c>
      <c r="M26" s="16" t="n">
        <v>1429</v>
      </c>
      <c r="N26" s="16" t="n">
        <v>1658</v>
      </c>
      <c r="O26" s="32" t="n">
        <v>86.6248693834901</v>
      </c>
      <c r="P26" s="32" t="n">
        <v>1.38</v>
      </c>
      <c r="Q26" s="16" t="n">
        <v>256</v>
      </c>
      <c r="R26" s="32" t="n">
        <v>13.3751306165099</v>
      </c>
      <c r="S26" s="16" t="n">
        <v>256</v>
      </c>
      <c r="T26" s="62" t="n">
        <v>0</v>
      </c>
    </row>
    <row r="27" ht="25.15" customHeight="true">
      <c r="A27" s="8" t="s">
        <v>20</v>
      </c>
      <c r="B27" s="16" t="n">
        <v>688</v>
      </c>
      <c r="C27" s="16" t="n">
        <v>97</v>
      </c>
      <c r="D27" s="16" t="n">
        <v>155</v>
      </c>
      <c r="E27" s="16" t="n">
        <v>940</v>
      </c>
      <c r="F27" s="16" t="n">
        <v>203</v>
      </c>
      <c r="G27" s="32" t="n">
        <v>100</v>
      </c>
      <c r="H27" s="16" t="n">
        <v>0</v>
      </c>
      <c r="I27" s="32" t="n">
        <v>0</v>
      </c>
      <c r="J27" s="16" t="n">
        <v>0</v>
      </c>
      <c r="K27" s="32" t="n">
        <v>0</v>
      </c>
      <c r="L27" s="16" t="n">
        <v>203</v>
      </c>
      <c r="M27" s="16" t="n">
        <v>641</v>
      </c>
      <c r="N27" s="16" t="n">
        <v>844</v>
      </c>
      <c r="O27" s="32" t="n">
        <v>89.7872340425532</v>
      </c>
      <c r="P27" s="32" t="n">
        <v>1.98</v>
      </c>
      <c r="Q27" s="16" t="n">
        <v>96</v>
      </c>
      <c r="R27" s="32" t="n">
        <v>10.2127659574468</v>
      </c>
      <c r="S27" s="16" t="n">
        <v>96</v>
      </c>
      <c r="T27" s="62" t="n">
        <v>0</v>
      </c>
    </row>
    <row r="28" ht="25.15" customHeight="true">
      <c r="A28" s="8" t="s">
        <v>21</v>
      </c>
      <c r="B28" s="16" t="n">
        <v>4141</v>
      </c>
      <c r="C28" s="16" t="n">
        <v>591</v>
      </c>
      <c r="D28" s="16" t="n">
        <v>2551</v>
      </c>
      <c r="E28" s="16" t="n">
        <v>7283</v>
      </c>
      <c r="F28" s="16" t="n">
        <v>2643</v>
      </c>
      <c r="G28" s="32" t="n">
        <v>99.7358490566038</v>
      </c>
      <c r="H28" s="16" t="n">
        <v>7</v>
      </c>
      <c r="I28" s="32" t="n">
        <v>0.264150943396226</v>
      </c>
      <c r="J28" s="16" t="n">
        <v>0</v>
      </c>
      <c r="K28" s="32" t="n">
        <v>0</v>
      </c>
      <c r="L28" s="16" t="n">
        <v>2650</v>
      </c>
      <c r="M28" s="16" t="n">
        <v>3712</v>
      </c>
      <c r="N28" s="16" t="n">
        <v>6362</v>
      </c>
      <c r="O28" s="32" t="n">
        <v>87.3541123163532</v>
      </c>
      <c r="P28" s="32" t="n">
        <v>1.75</v>
      </c>
      <c r="Q28" s="16" t="n">
        <v>921</v>
      </c>
      <c r="R28" s="32" t="n">
        <v>12.6458876836468</v>
      </c>
      <c r="S28" s="16" t="n">
        <v>917</v>
      </c>
      <c r="T28" s="62" t="n">
        <v>4</v>
      </c>
    </row>
    <row r="29" ht="25.15" customHeight="true">
      <c r="A29" s="8" t="s">
        <v>22</v>
      </c>
      <c r="B29" s="16" t="n">
        <v>9008</v>
      </c>
      <c r="C29" s="16" t="n">
        <v>1194</v>
      </c>
      <c r="D29" s="16" t="n">
        <v>2085</v>
      </c>
      <c r="E29" s="16" t="n">
        <v>12287</v>
      </c>
      <c r="F29" s="16" t="n">
        <v>3331</v>
      </c>
      <c r="G29" s="32" t="n">
        <v>99.7006884166417</v>
      </c>
      <c r="H29" s="16" t="n">
        <v>10</v>
      </c>
      <c r="I29" s="32" t="n">
        <v>0.299311583358276</v>
      </c>
      <c r="J29" s="16" t="n">
        <v>0</v>
      </c>
      <c r="K29" s="32" t="n">
        <v>0</v>
      </c>
      <c r="L29" s="16" t="n">
        <v>3341</v>
      </c>
      <c r="M29" s="16" t="n">
        <v>7405</v>
      </c>
      <c r="N29" s="16" t="n">
        <v>10746</v>
      </c>
      <c r="O29" s="32" t="n">
        <v>87.4582892487995</v>
      </c>
      <c r="P29" s="32" t="n">
        <v>2.48</v>
      </c>
      <c r="Q29" s="16" t="n">
        <v>1541</v>
      </c>
      <c r="R29" s="32" t="n">
        <v>12.5417107512005</v>
      </c>
      <c r="S29" s="16" t="n">
        <v>1474</v>
      </c>
      <c r="T29" s="62" t="n">
        <v>67</v>
      </c>
    </row>
    <row r="30" ht="25.15" customHeight="true">
      <c r="A30" s="8" t="s">
        <v>23</v>
      </c>
      <c r="B30" s="16" t="n">
        <v>13578</v>
      </c>
      <c r="C30" s="16" t="n">
        <v>927</v>
      </c>
      <c r="D30" s="16" t="n">
        <v>3392</v>
      </c>
      <c r="E30" s="16" t="n">
        <v>17897</v>
      </c>
      <c r="F30" s="16" t="n">
        <v>5745</v>
      </c>
      <c r="G30" s="32" t="n">
        <v>99.9825965889314</v>
      </c>
      <c r="H30" s="16" t="n">
        <v>1</v>
      </c>
      <c r="I30" s="32" t="n">
        <v>0.0174034110685694</v>
      </c>
      <c r="J30" s="16" t="n">
        <v>0</v>
      </c>
      <c r="K30" s="32" t="n">
        <v>0</v>
      </c>
      <c r="L30" s="16" t="n">
        <v>5746</v>
      </c>
      <c r="M30" s="16" t="n">
        <v>11003</v>
      </c>
      <c r="N30" s="16" t="n">
        <v>16749</v>
      </c>
      <c r="O30" s="32" t="n">
        <v>93.5855171257753</v>
      </c>
      <c r="P30" s="32" t="n">
        <v>1.06</v>
      </c>
      <c r="Q30" s="16" t="n">
        <v>1148</v>
      </c>
      <c r="R30" s="32" t="n">
        <v>6.41448287422473</v>
      </c>
      <c r="S30" s="16" t="n">
        <v>1148</v>
      </c>
      <c r="T30" s="62" t="n">
        <v>0</v>
      </c>
    </row>
    <row r="31" ht="25.15" customHeight="true">
      <c r="A31" s="8" t="s">
        <v>24</v>
      </c>
      <c r="B31" s="16" t="n">
        <v>3480</v>
      </c>
      <c r="C31" s="16" t="n">
        <v>591</v>
      </c>
      <c r="D31" s="16" t="n">
        <v>1171</v>
      </c>
      <c r="E31" s="16" t="n">
        <v>5242</v>
      </c>
      <c r="F31" s="16" t="n">
        <v>1633</v>
      </c>
      <c r="G31" s="32" t="n">
        <v>100</v>
      </c>
      <c r="H31" s="16" t="n">
        <v>0</v>
      </c>
      <c r="I31" s="32" t="n">
        <v>0</v>
      </c>
      <c r="J31" s="16" t="n">
        <v>0</v>
      </c>
      <c r="K31" s="32" t="n">
        <v>0</v>
      </c>
      <c r="L31" s="16" t="n">
        <v>1633</v>
      </c>
      <c r="M31" s="16" t="n">
        <v>3027</v>
      </c>
      <c r="N31" s="16" t="n">
        <v>4660</v>
      </c>
      <c r="O31" s="32" t="n">
        <v>88.8973674170164</v>
      </c>
      <c r="P31" s="32" t="n">
        <v>2.24</v>
      </c>
      <c r="Q31" s="16" t="n">
        <v>582</v>
      </c>
      <c r="R31" s="32" t="n">
        <v>11.1026325829836</v>
      </c>
      <c r="S31" s="16" t="n">
        <v>576</v>
      </c>
      <c r="T31" s="62" t="n">
        <v>6</v>
      </c>
    </row>
    <row r="32" ht="25.15" customHeight="true">
      <c r="A32" s="8" t="s">
        <v>25</v>
      </c>
      <c r="B32" s="16" t="n">
        <v>6019</v>
      </c>
      <c r="C32" s="16" t="n">
        <v>814</v>
      </c>
      <c r="D32" s="16" t="n">
        <v>1195</v>
      </c>
      <c r="E32" s="16" t="n">
        <v>8028</v>
      </c>
      <c r="F32" s="16" t="n">
        <v>1858</v>
      </c>
      <c r="G32" s="32" t="n">
        <v>99.1991457554725</v>
      </c>
      <c r="H32" s="16" t="n">
        <v>15</v>
      </c>
      <c r="I32" s="32" t="n">
        <v>0.800854244527496</v>
      </c>
      <c r="J32" s="16" t="n">
        <v>0</v>
      </c>
      <c r="K32" s="32" t="n">
        <v>0</v>
      </c>
      <c r="L32" s="16" t="n">
        <v>1873</v>
      </c>
      <c r="M32" s="16" t="n">
        <v>5348</v>
      </c>
      <c r="N32" s="16" t="n">
        <v>7221</v>
      </c>
      <c r="O32" s="32" t="n">
        <v>89.9476831091181</v>
      </c>
      <c r="P32" s="32" t="n">
        <v>1.93</v>
      </c>
      <c r="Q32" s="16" t="n">
        <v>807</v>
      </c>
      <c r="R32" s="32" t="n">
        <v>10.0523168908819</v>
      </c>
      <c r="S32" s="16" t="n">
        <v>777</v>
      </c>
      <c r="T32" s="62" t="n">
        <v>30</v>
      </c>
    </row>
    <row r="33" ht="25.15" customHeight="true">
      <c r="A33" s="8" t="s">
        <v>26</v>
      </c>
      <c r="B33" s="16" t="n">
        <v>1415</v>
      </c>
      <c r="C33" s="16" t="n">
        <v>262</v>
      </c>
      <c r="D33" s="16" t="n">
        <v>549</v>
      </c>
      <c r="E33" s="16" t="n">
        <v>2226</v>
      </c>
      <c r="F33" s="16" t="n">
        <v>677</v>
      </c>
      <c r="G33" s="32" t="n">
        <v>100</v>
      </c>
      <c r="H33" s="16" t="n">
        <v>0</v>
      </c>
      <c r="I33" s="32" t="n">
        <v>0</v>
      </c>
      <c r="J33" s="16" t="n">
        <v>0</v>
      </c>
      <c r="K33" s="32" t="n">
        <v>0</v>
      </c>
      <c r="L33" s="16" t="n">
        <v>677</v>
      </c>
      <c r="M33" s="16" t="n">
        <v>1255</v>
      </c>
      <c r="N33" s="16" t="n">
        <v>1932</v>
      </c>
      <c r="O33" s="32" t="n">
        <v>86.7924528301887</v>
      </c>
      <c r="P33" s="32" t="n">
        <v>1.84</v>
      </c>
      <c r="Q33" s="16" t="n">
        <v>294</v>
      </c>
      <c r="R33" s="32" t="n">
        <v>13.2075471698113</v>
      </c>
      <c r="S33" s="16" t="n">
        <v>294</v>
      </c>
      <c r="T33" s="62" t="n">
        <v>0</v>
      </c>
    </row>
    <row r="34" ht="25.15" customHeight="true">
      <c r="A34" s="8" t="s">
        <v>27</v>
      </c>
      <c r="B34" s="16" t="n">
        <v>2127</v>
      </c>
      <c r="C34" s="16" t="n">
        <v>166</v>
      </c>
      <c r="D34" s="16" t="n">
        <v>866</v>
      </c>
      <c r="E34" s="16" t="n">
        <v>3159</v>
      </c>
      <c r="F34" s="16" t="n">
        <v>704</v>
      </c>
      <c r="G34" s="32" t="n">
        <v>100</v>
      </c>
      <c r="H34" s="16" t="n">
        <v>0</v>
      </c>
      <c r="I34" s="32" t="n">
        <v>0</v>
      </c>
      <c r="J34" s="16" t="n">
        <v>0</v>
      </c>
      <c r="K34" s="32" t="n">
        <v>0</v>
      </c>
      <c r="L34" s="16" t="n">
        <v>704</v>
      </c>
      <c r="M34" s="16" t="n">
        <v>2231</v>
      </c>
      <c r="N34" s="16" t="n">
        <v>2935</v>
      </c>
      <c r="O34" s="32" t="n">
        <v>92.909148464704</v>
      </c>
      <c r="P34" s="32" t="n">
        <v>1.43</v>
      </c>
      <c r="Q34" s="16" t="n">
        <v>224</v>
      </c>
      <c r="R34" s="32" t="n">
        <v>7.09085153529598</v>
      </c>
      <c r="S34" s="16" t="n">
        <v>224</v>
      </c>
      <c r="T34" s="62" t="n">
        <v>0</v>
      </c>
    </row>
    <row r="35" ht="25.15" customHeight="true">
      <c r="A35" s="8" t="s">
        <v>28</v>
      </c>
      <c r="B35" s="16" t="n">
        <v>6374</v>
      </c>
      <c r="C35" s="16" t="n">
        <v>387</v>
      </c>
      <c r="D35" s="16" t="n">
        <v>537</v>
      </c>
      <c r="E35" s="16" t="n">
        <v>7298</v>
      </c>
      <c r="F35" s="16" t="n">
        <v>955</v>
      </c>
      <c r="G35" s="32" t="n">
        <v>99.8953974895397</v>
      </c>
      <c r="H35" s="16" t="n">
        <v>1</v>
      </c>
      <c r="I35" s="32" t="n">
        <v>0.104602510460251</v>
      </c>
      <c r="J35" s="16" t="n">
        <v>0</v>
      </c>
      <c r="K35" s="32" t="n">
        <v>0</v>
      </c>
      <c r="L35" s="16" t="n">
        <v>956</v>
      </c>
      <c r="M35" s="16" t="n">
        <v>5991</v>
      </c>
      <c r="N35" s="16" t="n">
        <v>6947</v>
      </c>
      <c r="O35" s="32" t="n">
        <v>95.1904631405865</v>
      </c>
      <c r="P35" s="32" t="n">
        <v>1.64</v>
      </c>
      <c r="Q35" s="16" t="n">
        <v>351</v>
      </c>
      <c r="R35" s="32" t="n">
        <v>4.80953685941354</v>
      </c>
      <c r="S35" s="16" t="n">
        <v>351</v>
      </c>
      <c r="T35" s="62" t="n">
        <v>0</v>
      </c>
    </row>
    <row r="36" ht="25.15" customHeight="true">
      <c r="A36" s="8" t="s">
        <v>29</v>
      </c>
      <c r="B36" s="16" t="n">
        <v>1555</v>
      </c>
      <c r="C36" s="16" t="n">
        <v>234</v>
      </c>
      <c r="D36" s="16" t="n">
        <v>692</v>
      </c>
      <c r="E36" s="16" t="n">
        <v>2481</v>
      </c>
      <c r="F36" s="16" t="n">
        <v>687</v>
      </c>
      <c r="G36" s="32" t="n">
        <v>99.8546511627907</v>
      </c>
      <c r="H36" s="16" t="n">
        <v>1</v>
      </c>
      <c r="I36" s="32" t="n">
        <v>0.145348837209302</v>
      </c>
      <c r="J36" s="16" t="n">
        <v>0</v>
      </c>
      <c r="K36" s="32" t="n">
        <v>0</v>
      </c>
      <c r="L36" s="16" t="n">
        <v>688</v>
      </c>
      <c r="M36" s="16" t="n">
        <v>1522</v>
      </c>
      <c r="N36" s="16" t="n">
        <v>2210</v>
      </c>
      <c r="O36" s="32" t="n">
        <v>89.0769850866586</v>
      </c>
      <c r="P36" s="32" t="n">
        <v>1.44</v>
      </c>
      <c r="Q36" s="16" t="n">
        <v>271</v>
      </c>
      <c r="R36" s="32" t="n">
        <v>10.9230149133414</v>
      </c>
      <c r="S36" s="16" t="n">
        <v>271</v>
      </c>
      <c r="T36" s="62" t="n">
        <v>0</v>
      </c>
    </row>
    <row r="37" ht="25.15" customHeight="true">
      <c r="A37" s="8" t="s">
        <v>30</v>
      </c>
      <c r="B37" s="16" t="n">
        <v>477</v>
      </c>
      <c r="C37" s="16" t="n">
        <v>89</v>
      </c>
      <c r="D37" s="16" t="n">
        <v>86</v>
      </c>
      <c r="E37" s="16" t="n">
        <v>652</v>
      </c>
      <c r="F37" s="16" t="n">
        <v>93</v>
      </c>
      <c r="G37" s="32" t="n">
        <v>98.936170212766</v>
      </c>
      <c r="H37" s="16" t="n">
        <v>1</v>
      </c>
      <c r="I37" s="32" t="n">
        <v>1.06382978723404</v>
      </c>
      <c r="J37" s="16" t="n">
        <v>0</v>
      </c>
      <c r="K37" s="32" t="n">
        <v>0</v>
      </c>
      <c r="L37" s="16" t="n">
        <v>94</v>
      </c>
      <c r="M37" s="16" t="n">
        <v>452</v>
      </c>
      <c r="N37" s="16" t="n">
        <v>546</v>
      </c>
      <c r="O37" s="32" t="n">
        <v>83.7423312883436</v>
      </c>
      <c r="P37" s="32" t="n">
        <v>1.89</v>
      </c>
      <c r="Q37" s="16" t="n">
        <v>106</v>
      </c>
      <c r="R37" s="32" t="n">
        <v>16.2576687116564</v>
      </c>
      <c r="S37" s="16" t="n">
        <v>106</v>
      </c>
      <c r="T37" s="62" t="n">
        <v>0</v>
      </c>
    </row>
    <row r="38" ht="25.15" customHeight="true">
      <c r="A38" s="8" t="s">
        <v>31</v>
      </c>
      <c r="B38" s="16" t="n">
        <v>19543</v>
      </c>
      <c r="C38" s="16" t="n">
        <v>2453</v>
      </c>
      <c r="D38" s="16" t="n">
        <v>3567</v>
      </c>
      <c r="E38" s="16" t="n">
        <v>25563</v>
      </c>
      <c r="F38" s="16" t="n">
        <v>8337</v>
      </c>
      <c r="G38" s="32" t="n">
        <v>99.0613117870722</v>
      </c>
      <c r="H38" s="16" t="n">
        <v>79</v>
      </c>
      <c r="I38" s="32" t="n">
        <v>0.938688212927757</v>
      </c>
      <c r="J38" s="16" t="n">
        <v>0</v>
      </c>
      <c r="K38" s="32" t="n">
        <v>0</v>
      </c>
      <c r="L38" s="16" t="n">
        <v>8416</v>
      </c>
      <c r="M38" s="16" t="n">
        <v>14887</v>
      </c>
      <c r="N38" s="16" t="n">
        <v>23303</v>
      </c>
      <c r="O38" s="32" t="n">
        <v>91.1590971325744</v>
      </c>
      <c r="P38" s="32" t="n">
        <v>2.4</v>
      </c>
      <c r="Q38" s="16" t="n">
        <v>2260</v>
      </c>
      <c r="R38" s="32" t="n">
        <v>8.84090286742558</v>
      </c>
      <c r="S38" s="16" t="n">
        <v>2237</v>
      </c>
      <c r="T38" s="62" t="n">
        <v>23</v>
      </c>
    </row>
    <row r="39" ht="25.15" customHeight="true">
      <c r="A39" s="8" t="s">
        <v>32</v>
      </c>
      <c r="B39" s="16" t="n">
        <v>921</v>
      </c>
      <c r="C39" s="16" t="n">
        <v>170</v>
      </c>
      <c r="D39" s="16" t="n">
        <v>257</v>
      </c>
      <c r="E39" s="16" t="n">
        <v>1348</v>
      </c>
      <c r="F39" s="16" t="n">
        <v>321</v>
      </c>
      <c r="G39" s="32" t="n">
        <v>100</v>
      </c>
      <c r="H39" s="16" t="n">
        <v>0</v>
      </c>
      <c r="I39" s="32" t="n">
        <v>0</v>
      </c>
      <c r="J39" s="16" t="n">
        <v>0</v>
      </c>
      <c r="K39" s="32" t="n">
        <v>0</v>
      </c>
      <c r="L39" s="16" t="n">
        <v>321</v>
      </c>
      <c r="M39" s="16" t="n">
        <v>813</v>
      </c>
      <c r="N39" s="16" t="n">
        <v>1134</v>
      </c>
      <c r="O39" s="32" t="n">
        <v>84.1246290801187</v>
      </c>
      <c r="P39" s="32" t="n">
        <v>2.78</v>
      </c>
      <c r="Q39" s="16" t="n">
        <v>214</v>
      </c>
      <c r="R39" s="32" t="n">
        <v>15.8753709198813</v>
      </c>
      <c r="S39" s="16" t="n">
        <v>213</v>
      </c>
      <c r="T39" s="62" t="n">
        <v>1</v>
      </c>
    </row>
    <row r="40" ht="25.15" customHeight="true">
      <c r="A40" s="8" t="s">
        <v>33</v>
      </c>
      <c r="B40" s="16" t="n">
        <v>2163</v>
      </c>
      <c r="C40" s="16" t="n">
        <v>229</v>
      </c>
      <c r="D40" s="16" t="n">
        <v>487</v>
      </c>
      <c r="E40" s="16" t="n">
        <v>2879</v>
      </c>
      <c r="F40" s="16" t="n">
        <v>914</v>
      </c>
      <c r="G40" s="32" t="n">
        <v>99.7816593886463</v>
      </c>
      <c r="H40" s="16" t="n">
        <v>2</v>
      </c>
      <c r="I40" s="32" t="n">
        <v>0.218340611353712</v>
      </c>
      <c r="J40" s="16" t="n">
        <v>0</v>
      </c>
      <c r="K40" s="32" t="n">
        <v>0</v>
      </c>
      <c r="L40" s="16" t="n">
        <v>916</v>
      </c>
      <c r="M40" s="16" t="n">
        <v>1672</v>
      </c>
      <c r="N40" s="16" t="n">
        <v>2588</v>
      </c>
      <c r="O40" s="32" t="n">
        <v>89.8923237235151</v>
      </c>
      <c r="P40" s="54" t="n">
        <v>1.89</v>
      </c>
      <c r="Q40" s="16" t="n">
        <v>291</v>
      </c>
      <c r="R40" s="32" t="n">
        <v>10.1076762764849</v>
      </c>
      <c r="S40" s="16" t="n">
        <v>283</v>
      </c>
      <c r="T40" s="62" t="n">
        <v>8</v>
      </c>
    </row>
    <row r="41" ht="36" customHeight="true">
      <c r="A41" s="8" t="s">
        <v>34</v>
      </c>
      <c r="B41" s="17" t="n">
        <v>536</v>
      </c>
      <c r="C41" s="22" t="n">
        <v>72</v>
      </c>
      <c r="D41" s="22" t="n">
        <v>144</v>
      </c>
      <c r="E41" s="16" t="n">
        <v>752</v>
      </c>
      <c r="F41" s="22" t="n">
        <v>112</v>
      </c>
      <c r="G41" s="32" t="n">
        <v>100</v>
      </c>
      <c r="H41" s="16" t="n">
        <v>0</v>
      </c>
      <c r="I41" s="32" t="n">
        <v>0</v>
      </c>
      <c r="J41" s="16" t="n">
        <v>0</v>
      </c>
      <c r="K41" s="32" t="n">
        <v>0</v>
      </c>
      <c r="L41" s="16" t="n">
        <v>112</v>
      </c>
      <c r="M41" s="45" t="n">
        <v>524</v>
      </c>
      <c r="N41" s="16" t="n">
        <v>636</v>
      </c>
      <c r="O41" s="32" t="n">
        <v>84.5744680851064</v>
      </c>
      <c r="P41" s="55" t="n">
        <v>1.96</v>
      </c>
      <c r="Q41" s="16" t="n">
        <v>116</v>
      </c>
      <c r="R41" s="32" t="n">
        <v>15.4255319148936</v>
      </c>
      <c r="S41" s="59" t="n">
        <v>116</v>
      </c>
      <c r="T41" s="62" t="n">
        <v>0</v>
      </c>
    </row>
    <row r="42" ht="36" customHeight="true">
      <c r="A42" s="8" t="s">
        <v>35</v>
      </c>
      <c r="B42" s="17" t="n">
        <v>1258</v>
      </c>
      <c r="C42" s="22" t="n">
        <v>91</v>
      </c>
      <c r="D42" s="22" t="n">
        <v>260</v>
      </c>
      <c r="E42" s="16" t="n">
        <v>1609</v>
      </c>
      <c r="F42" s="22" t="n">
        <v>266</v>
      </c>
      <c r="G42" s="32" t="n">
        <v>99.625468164794</v>
      </c>
      <c r="H42" s="16" t="n">
        <v>1</v>
      </c>
      <c r="I42" s="32" t="n">
        <v>0.374531835205992</v>
      </c>
      <c r="J42" s="16" t="n">
        <v>0</v>
      </c>
      <c r="K42" s="32" t="n">
        <v>0</v>
      </c>
      <c r="L42" s="16" t="n">
        <v>267</v>
      </c>
      <c r="M42" s="45" t="n">
        <v>1116</v>
      </c>
      <c r="N42" s="16" t="n">
        <v>1383</v>
      </c>
      <c r="O42" s="32" t="n">
        <v>85.9540087010566</v>
      </c>
      <c r="P42" s="55" t="n">
        <v>2.06</v>
      </c>
      <c r="Q42" s="16" t="n">
        <v>226</v>
      </c>
      <c r="R42" s="32" t="n">
        <v>14.0459912989435</v>
      </c>
      <c r="S42" s="59" t="n">
        <v>226</v>
      </c>
      <c r="T42" s="62" t="n">
        <v>0</v>
      </c>
    </row>
    <row r="43" ht="20.85" customHeight="true">
      <c r="A43" s="2"/>
      <c r="B43" s="2"/>
      <c r="C43" s="2"/>
      <c r="D43" s="2"/>
      <c r="E43" s="25"/>
      <c r="F43" s="25"/>
      <c r="G43" s="33" t="s">
        <v>62</v>
      </c>
      <c r="H43" s="33"/>
      <c r="I43" s="29"/>
      <c r="J43" s="2"/>
      <c r="K43" s="41"/>
      <c r="L43" s="43"/>
      <c r="M43" s="43"/>
      <c r="N43" s="43"/>
      <c r="O43" s="41"/>
      <c r="P43" s="43" t="s">
        <v>86</v>
      </c>
      <c r="Q43" s="43"/>
      <c r="R43" s="43"/>
      <c r="S43" s="43"/>
      <c r="T43" s="43"/>
    </row>
    <row r="44" ht="20.25" customHeight="true">
      <c r="A44" s="9" t="s">
        <v>36</v>
      </c>
      <c r="B44" s="9"/>
      <c r="C44" s="9"/>
      <c r="D44" s="9" t="s">
        <v>52</v>
      </c>
      <c r="E44" s="9"/>
      <c r="F44" s="9"/>
      <c r="G44" s="27"/>
      <c r="H44" s="23"/>
      <c r="I44" s="35"/>
      <c r="J44" s="34"/>
      <c r="K44" s="35"/>
      <c r="L44" s="9" t="s">
        <v>73</v>
      </c>
      <c r="M44" s="9"/>
      <c r="N44" s="9"/>
      <c r="O44" s="27"/>
      <c r="P44" s="23"/>
      <c r="Q44" s="23"/>
      <c r="R44" s="10"/>
      <c r="S44" s="10"/>
      <c r="T44" s="10"/>
    </row>
    <row r="45" ht="20.25" customHeight="true">
      <c r="A45" s="9"/>
      <c r="B45" s="9"/>
      <c r="C45" s="9"/>
      <c r="D45" s="9"/>
      <c r="E45" s="9"/>
      <c r="F45" s="9"/>
      <c r="G45" s="34" t="s">
        <v>63</v>
      </c>
      <c r="H45" s="34"/>
      <c r="I45" s="35"/>
      <c r="J45" s="39"/>
      <c r="K45" s="35"/>
      <c r="L45" s="9"/>
      <c r="M45" s="9"/>
      <c r="N45" s="44"/>
      <c r="O45" s="52"/>
      <c r="P45" s="56"/>
      <c r="Q45" s="56"/>
      <c r="R45" s="10"/>
      <c r="S45" s="10"/>
      <c r="T45" s="10"/>
    </row>
    <row r="46" ht="20.25" customHeight="true">
      <c r="A46" s="9"/>
      <c r="B46" s="9"/>
      <c r="C46" s="9"/>
      <c r="D46" s="9"/>
      <c r="E46" s="9"/>
      <c r="F46" s="9"/>
      <c r="G46" s="35"/>
      <c r="H46" s="9"/>
      <c r="I46" s="35"/>
      <c r="J46" s="9"/>
      <c r="K46" s="42"/>
      <c r="L46" s="9"/>
      <c r="M46" s="9"/>
      <c r="N46" s="9"/>
      <c r="O46" s="52"/>
      <c r="P46" s="23"/>
      <c r="Q46" s="23"/>
      <c r="R46" s="10"/>
      <c r="S46" s="10"/>
      <c r="T46" s="10"/>
    </row>
    <row r="47" ht="20.25" customHeight="true">
      <c r="A47" s="9" t="s">
        <v>37</v>
      </c>
      <c r="B47" s="18" t="s">
        <v>44</v>
      </c>
      <c r="C47" s="18"/>
      <c r="D47" s="9"/>
      <c r="E47" s="9"/>
      <c r="F47" s="9"/>
      <c r="G47" s="35"/>
      <c r="H47" s="9"/>
      <c r="I47" s="35"/>
      <c r="J47" s="9"/>
      <c r="K47" s="42"/>
      <c r="L47" s="44"/>
      <c r="M47" s="9"/>
      <c r="N47" s="9"/>
      <c r="O47" s="52"/>
      <c r="P47" s="56"/>
      <c r="Q47" s="56"/>
      <c r="R47" s="10"/>
      <c r="S47" s="10"/>
      <c r="T47" s="10"/>
    </row>
    <row r="48" ht="20.25" customHeight="true">
      <c r="A48" s="9" t="s">
        <v>38</v>
      </c>
      <c r="B48" s="19" t="s">
        <v>45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7"/>
      <c r="P48" s="23"/>
      <c r="Q48" s="56"/>
      <c r="R48" s="10"/>
      <c r="S48" s="10"/>
      <c r="T48" s="10"/>
    </row>
    <row r="49" ht="20.25" customHeight="true">
      <c r="A49" s="9" t="s">
        <v>39</v>
      </c>
      <c r="B49" s="19" t="s">
        <v>46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ht="15.9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ht="15.9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ht="15.9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ht="15.9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ht="15.9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ht="15.9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ht="15.9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ht="15.9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ht="15.9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ht="15.9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ht="15.9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ht="15.9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ht="15.9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ht="15.9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ht="15.9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ht="15.9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ht="15.9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ht="15.9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ht="15.9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ht="15.9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ht="15.9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ht="15.9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ht="15.9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ht="15.9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ht="15.9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ht="15.9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ht="15.9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ht="15.9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ht="15.9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ht="15.9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ht="15.9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ht="15.9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ht="15.9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ht="15.9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ht="15.9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ht="15.9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ht="15.9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ht="15.9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ht="15.9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ht="15.9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ht="15.9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ht="15.9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ht="15.9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ht="15.9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ht="15.9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ht="15.9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ht="15.9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ht="15.9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ht="15.9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ht="15.9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ht="15.9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ht="15.9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ht="15.9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ht="15.9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ht="15.9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ht="15.9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ht="15.9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ht="15.9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ht="15.9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ht="15.9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ht="15.9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ht="15.9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ht="15.9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ht="15.9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ht="15.9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ht="15.9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ht="15.9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ht="15.9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ht="15.9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ht="15.9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ht="15.9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ht="15.9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ht="15.9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ht="15.9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ht="15.9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ht="15.9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ht="15.9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ht="15.9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ht="15.9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ht="15.9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ht="15.9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ht="15.9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ht="15.9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ht="15.9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ht="15.9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ht="15.9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ht="15.9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ht="15.9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ht="15.9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ht="15.9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ht="15.9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ht="15.9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ht="15.9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ht="15.9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ht="15.9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ht="15.9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ht="15.9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ht="15.9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ht="15.9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ht="15.9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ht="15.9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ht="15.9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ht="15.9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ht="15.9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ht="15.9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ht="15.9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ht="15.9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ht="15.9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ht="15.9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ht="15.9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ht="15.9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ht="15.9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ht="15.9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ht="15.9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ht="15.9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ht="15.9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ht="15.9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ht="15.9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ht="15.9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ht="15.9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ht="15.9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ht="15.9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ht="15.9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ht="15.9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ht="15.9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ht="15.9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ht="15.9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ht="15.9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ht="15.9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ht="15.9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ht="15.9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ht="15.9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ht="15.9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ht="15.9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ht="15.9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ht="15.9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ht="15.9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ht="15.9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ht="15.9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ht="15.9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ht="15.9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ht="15.9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ht="15.9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ht="15.9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ht="15.9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ht="15.9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ht="15.9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ht="15.9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ht="15.9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ht="15.9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ht="15.9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ht="15.95" customHeight="true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</sheetData>
  <mergeCells>
    <mergeCell ref="B6:E6"/>
    <mergeCell ref="F6:P6"/>
    <mergeCell ref="Q6:T6"/>
    <mergeCell ref="F7:K7"/>
    <mergeCell ref="P1:T1"/>
    <mergeCell ref="P2:T2"/>
    <mergeCell ref="A4:T4"/>
    <mergeCell ref="A5:T5"/>
    <mergeCell ref="I2:N2"/>
    <mergeCell ref="S7:S9"/>
    <mergeCell ref="T7:T9"/>
    <mergeCell ref="N7:O7"/>
    <mergeCell ref="B7:B9"/>
    <mergeCell ref="C7:C9"/>
    <mergeCell ref="D7:D9"/>
    <mergeCell ref="P43:T43"/>
    <mergeCell ref="G45:H45"/>
    <mergeCell ref="E8:E9"/>
    <mergeCell ref="F8:G8"/>
    <mergeCell ref="Q8:R8"/>
    <mergeCell ref="H8:I8"/>
    <mergeCell ref="J8:K8"/>
    <mergeCell ref="L8:L9"/>
    <mergeCell ref="N8:O8"/>
    <mergeCell ref="G43:H43"/>
    <mergeCell ref="P7:P9"/>
    <mergeCell ref="Q7:R7"/>
    <mergeCell ref="M7:M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