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<sst xmlns="http://schemas.openxmlformats.org/spreadsheetml/2006/main" count="52">
  <si>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</si>
  <si>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</si>
  <si>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</si>
  <si>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中華民國114年2月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</si>
  <si>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</si>
  <si>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</si>
  <si>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</si>
  <si>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</si>
  <si>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</si>
  <si>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</si>
  <si>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</si>
  <si>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</si>
  <si>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</si>
  <si>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</si>
  <si>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</si>
  <si>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</si>
  <si>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</si>
  <si>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</si>
  <si>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</si>
  <si>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</si>
  <si>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</si>
  <si>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</si>
  <si>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</si>
  <si>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</si>
  <si>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</si>
  <si>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</si>
  <si>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</si>
  <si>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</si>
  <si>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</si>
  <si>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</si>
  <si>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</si>
  <si>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</si>
  <si>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</si>
  <si>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</si>
  <si>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</si>
  <si>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</si>
  <si>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</si>
  <si>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</si>
  <si>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</si>
  <si>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</si>
  <si>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</si>
  <si>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</si>
  <si>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</si>
  <si>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</si>
  <si>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</si>
  <si>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</si>
  <si>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</si>
  <si>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</si>
  <si>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</si>
  <si>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中華民國114年3月7日編製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</si>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</sst>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L39" sqref="L39:L39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31827</v>
      </c>
      <c r="C12" s="16" t="n">
        <v>8050</v>
      </c>
      <c r="D12" s="16" t="n">
        <f>SUM(B12:C12)</f>
        <v>39877</v>
      </c>
      <c r="E12" s="16" t="n">
        <v>30533</v>
      </c>
      <c r="F12" s="26" t="n">
        <f>IF(I12&gt;0, E12/I12*100, 0)</f>
        <v>99.9116492146597</v>
      </c>
      <c r="G12" s="16" t="n">
        <v>27</v>
      </c>
      <c r="H12" s="26" t="n">
        <f>IF(I12&gt;0, G12/I12*100, 0)</f>
        <v>0.0883507853403141</v>
      </c>
      <c r="I12" s="16" t="n">
        <f>SUM(E12, G12)</f>
        <v>30560</v>
      </c>
      <c r="J12" s="26" t="n">
        <f>IF(D12&gt;0, I12/D12*100, 0)</f>
        <v>76.6356546380119</v>
      </c>
      <c r="K12" s="16" t="n">
        <f>SUM(M12, N12)</f>
        <v>9317</v>
      </c>
      <c r="L12" s="26" t="n">
        <f>IF(D12&gt;0, K12/D12*100, 0)</f>
        <v>23.3643453619881</v>
      </c>
      <c r="M12" s="16" t="n">
        <v>7336</v>
      </c>
      <c r="N12" s="47" t="n">
        <v>1981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8348</v>
      </c>
      <c r="C13" s="16" t="n">
        <v>2316</v>
      </c>
      <c r="D13" s="16" t="n">
        <f>SUM(B13:C13)</f>
        <v>10664</v>
      </c>
      <c r="E13" s="16" t="n">
        <v>8203</v>
      </c>
      <c r="F13" s="26" t="n">
        <f>IF(I13&gt;0, E13/I13*100, 0)</f>
        <v>100</v>
      </c>
      <c r="G13" s="16" t="n">
        <v>0</v>
      </c>
      <c r="H13" s="26" t="n">
        <f>IF(I13&gt;0, G13/I13*100, 0)</f>
        <v>0</v>
      </c>
      <c r="I13" s="16" t="n">
        <f>SUM(E13, G13)</f>
        <v>8203</v>
      </c>
      <c r="J13" s="26" t="n">
        <f>IF(D13&gt;0, I13/D13*100, 0)</f>
        <v>76.9223555888972</v>
      </c>
      <c r="K13" s="16" t="n">
        <f>SUM(M13, N13)</f>
        <v>2461</v>
      </c>
      <c r="L13" s="26" t="n">
        <f>IF(D13&gt;0, K13/D13*100, 0)</f>
        <v>23.0776444111028</v>
      </c>
      <c r="M13" s="16" t="n">
        <v>2458</v>
      </c>
      <c r="N13" s="47" t="n">
        <v>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