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<sst xmlns="http://schemas.openxmlformats.org/spreadsheetml/2006/main" count="52">
  <si>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</si>
  <si>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</si>
  <si>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</si>
  <si>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中華民國114年4月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</si>
  <si>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</si>
  <si>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</si>
  <si>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</si>
  <si>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</si>
  <si>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</si>
  <si>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</si>
  <si>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</si>
  <si>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</si>
  <si>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</si>
  <si>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</si>
  <si>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</si>
  <si>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</si>
  <si>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</si>
  <si>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</si>
  <si>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</si>
  <si>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</si>
  <si>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</si>
  <si>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</si>
  <si>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</si>
  <si>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</si>
  <si>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</si>
  <si>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</si>
  <si>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</si>
  <si>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</si>
  <si>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</si>
  <si>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</si>
  <si>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</si>
  <si>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</si>
  <si>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</si>
  <si>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</si>
  <si>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</si>
  <si>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</si>
  <si>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</si>
  <si>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</si>
  <si>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</si>
  <si>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</si>
  <si>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</si>
  <si>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</si>
  <si>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</si>
  <si>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</si>
  <si>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</si>
  <si>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</si>
  <si>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</si>
  <si>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</si>
  <si>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</si>
  <si>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 114 年5月7日編製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</si>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</sst>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M41" sqref="M41:N41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38816</v>
      </c>
      <c r="C12" s="16" t="n">
        <v>9740</v>
      </c>
      <c r="D12" s="16" t="n">
        <f>SUM(B12:C12)</f>
        <v>48556</v>
      </c>
      <c r="E12" s="16" t="n">
        <v>35859</v>
      </c>
      <c r="F12" s="26" t="n">
        <f>IF(I12&gt;0, E12/I12*100, 0)</f>
        <v>99.9470427560065</v>
      </c>
      <c r="G12" s="16" t="n">
        <v>19</v>
      </c>
      <c r="H12" s="26" t="n">
        <f>IF(I12&gt;0, G12/I12*100, 0)</f>
        <v>0.0529572439935336</v>
      </c>
      <c r="I12" s="16" t="n">
        <f>SUM(E12, G12)</f>
        <v>35878</v>
      </c>
      <c r="J12" s="26" t="n">
        <f>IF(D12&gt;0, I12/D12*100, 0)</f>
        <v>73.8899415108329</v>
      </c>
      <c r="K12" s="16" t="n">
        <f>SUM(M12, N12)</f>
        <v>12678</v>
      </c>
      <c r="L12" s="26" t="n">
        <f>IF(D12&gt;0, K12/D12*100, 0)</f>
        <v>26.1100584891671</v>
      </c>
      <c r="M12" s="16" t="n">
        <v>10562</v>
      </c>
      <c r="N12" s="47" t="n">
        <v>2116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8890</v>
      </c>
      <c r="C13" s="16" t="n">
        <v>2306</v>
      </c>
      <c r="D13" s="16" t="n">
        <f>SUM(B13:C13)</f>
        <v>11196</v>
      </c>
      <c r="E13" s="16" t="n">
        <v>8848</v>
      </c>
      <c r="F13" s="26" t="n">
        <f>IF(I13&gt;0, E13/I13*100, 0)</f>
        <v>99.9774011299435</v>
      </c>
      <c r="G13" s="16" t="n">
        <v>2</v>
      </c>
      <c r="H13" s="26" t="n">
        <f>IF(I13&gt;0, G13/I13*100, 0)</f>
        <v>0.0225988700564972</v>
      </c>
      <c r="I13" s="16" t="n">
        <f>SUM(E13, G13)</f>
        <v>8850</v>
      </c>
      <c r="J13" s="26" t="n">
        <f>IF(D13&gt;0, I13/D13*100, 0)</f>
        <v>79.0460878885316</v>
      </c>
      <c r="K13" s="16" t="n">
        <f>SUM(M13, N13)</f>
        <v>2346</v>
      </c>
      <c r="L13" s="26" t="n">
        <f>IF(D13&gt;0, K13/D13*100, 0)</f>
        <v>20.9539121114684</v>
      </c>
      <c r="M13" s="16" t="n">
        <v>2345</v>
      </c>
      <c r="N13" s="47" t="n">
        <v>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