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<sst xmlns="http://schemas.openxmlformats.org/spreadsheetml/2006/main" count="52">
  <si>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</si>
  <si>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</si>
  <si>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</si>
  <si>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中華民國114年5月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</si>
  <si>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</si>
  <si>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</si>
  <si>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</si>
  <si>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</si>
  <si>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</si>
  <si>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</si>
  <si>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</si>
  <si>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</si>
  <si>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</si>
  <si>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</si>
  <si>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</si>
  <si>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</si>
  <si>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</si>
  <si>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</si>
  <si>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</si>
  <si>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</si>
  <si>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</si>
  <si>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</si>
  <si>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</si>
  <si>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</si>
  <si>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</si>
  <si>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</si>
  <si>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</si>
  <si>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</si>
  <si>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</si>
  <si>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</si>
  <si>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</si>
  <si>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</si>
  <si>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</si>
  <si>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</si>
  <si>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</si>
  <si>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</si>
  <si>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</si>
  <si>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</si>
  <si>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</si>
  <si>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</si>
  <si>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</si>
  <si>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</si>
  <si>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</si>
  <si>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</si>
  <si>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</si>
  <si>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</si>
  <si>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</si>
  <si>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</si>
  <si>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</si>
  <si>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 114年 6月 5日編製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</si>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</sst>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M39" sqref="M39:M39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52539</v>
      </c>
      <c r="C12" s="16" t="n">
        <v>12523</v>
      </c>
      <c r="D12" s="16" t="n">
        <f>SUM(B12:C12)</f>
        <v>65062</v>
      </c>
      <c r="E12" s="16" t="n">
        <v>49243</v>
      </c>
      <c r="F12" s="26" t="n">
        <f>IF(I12&gt;0, E12/I12*100, 0)</f>
        <v>99.9675186260379</v>
      </c>
      <c r="G12" s="16" t="n">
        <v>16</v>
      </c>
      <c r="H12" s="26" t="n">
        <f>IF(I12&gt;0, G12/I12*100, 0)</f>
        <v>0.0324813739621186</v>
      </c>
      <c r="I12" s="16" t="n">
        <f>SUM(E12, G12)</f>
        <v>49259</v>
      </c>
      <c r="J12" s="26" t="n">
        <f>IF(D12&gt;0, I12/D12*100, 0)</f>
        <v>75.7108604100704</v>
      </c>
      <c r="K12" s="16" t="n">
        <f>SUM(M12, N12)</f>
        <v>15803</v>
      </c>
      <c r="L12" s="26" t="n">
        <f>IF(D12&gt;0, K12/D12*100, 0)</f>
        <v>24.2891395899296</v>
      </c>
      <c r="M12" s="16" t="n">
        <v>13706</v>
      </c>
      <c r="N12" s="47" t="n">
        <v>2097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8598</v>
      </c>
      <c r="C13" s="16" t="n">
        <v>2342</v>
      </c>
      <c r="D13" s="16" t="n">
        <f>SUM(B13:C13)</f>
        <v>10940</v>
      </c>
      <c r="E13" s="16" t="n">
        <v>8787</v>
      </c>
      <c r="F13" s="26" t="n">
        <f>IF(I13&gt;0, E13/I13*100, 0)</f>
        <v>99.9658703071672</v>
      </c>
      <c r="G13" s="16" t="n">
        <v>3</v>
      </c>
      <c r="H13" s="26" t="n">
        <f>IF(I13&gt;0, G13/I13*100, 0)</f>
        <v>0.0341296928327645</v>
      </c>
      <c r="I13" s="16" t="n">
        <f>SUM(E13, G13)</f>
        <v>8790</v>
      </c>
      <c r="J13" s="26" t="n">
        <f>IF(D13&gt;0, I13/D13*100, 0)</f>
        <v>80.3473491773309</v>
      </c>
      <c r="K13" s="16" t="n">
        <f>SUM(M13, N13)</f>
        <v>2150</v>
      </c>
      <c r="L13" s="26" t="n">
        <f>IF(D13&gt;0, K13/D13*100, 0)</f>
        <v>19.6526508226691</v>
      </c>
      <c r="M13" s="16" t="n">
        <v>2142</v>
      </c>
      <c r="N13" s="47" t="n">
        <v>8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