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<sst xmlns="http://schemas.openxmlformats.org/spreadsheetml/2006/main" count="52">
  <si>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</si>
  <si>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</si>
  <si>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</si>
  <si>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中華民國114年8月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</si>
  <si>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</si>
  <si>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</si>
  <si>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</si>
  <si>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</si>
  <si>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</si>
  <si>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</si>
  <si>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</si>
  <si>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</si>
  <si>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</si>
  <si>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</si>
  <si>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</si>
  <si>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</si>
  <si>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</si>
  <si>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</si>
  <si>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</si>
  <si>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</si>
  <si>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</si>
  <si>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</si>
  <si>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</si>
  <si>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</si>
  <si>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</si>
  <si>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</si>
  <si>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</si>
  <si>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</si>
  <si>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</si>
  <si>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</si>
  <si>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</si>
  <si>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</si>
  <si>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</si>
  <si>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</si>
  <si>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</si>
  <si>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</si>
  <si>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</si>
  <si>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</si>
  <si>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</si>
  <si>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</si>
  <si>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</si>
  <si>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</si>
  <si>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</si>
  <si>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</si>
  <si>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</si>
  <si>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</si>
  <si>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</si>
  <si>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</si>
  <si>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</si>
  <si>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中華民國114年9月5日編製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</si>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</sst>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L46" sqref="L46:L46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30709</v>
      </c>
      <c r="C12" s="16" t="n">
        <v>10389</v>
      </c>
      <c r="D12" s="16" t="n">
        <f>SUM(B12:C12)</f>
        <v>41098</v>
      </c>
      <c r="E12" s="16" t="n">
        <v>31765</v>
      </c>
      <c r="F12" s="26" t="n">
        <f>IF(I12&gt;0, E12/I12*100, 0)</f>
        <v>99.9182158472524</v>
      </c>
      <c r="G12" s="16" t="n">
        <v>26</v>
      </c>
      <c r="H12" s="26" t="n">
        <f>IF(I12&gt;0, G12/I12*100, 0)</f>
        <v>0.081784152747633</v>
      </c>
      <c r="I12" s="16" t="n">
        <f>SUM(E12, G12)</f>
        <v>31791</v>
      </c>
      <c r="J12" s="26" t="n">
        <f>IF(D12&gt;0, I12/D12*100, 0)</f>
        <v>77.3541291547034</v>
      </c>
      <c r="K12" s="16" t="n">
        <f>SUM(M12, N12)</f>
        <v>9307</v>
      </c>
      <c r="L12" s="26" t="n">
        <f>IF(D12&gt;0, K12/D12*100, 0)</f>
        <v>22.6458708452966</v>
      </c>
      <c r="M12" s="16" t="n">
        <v>7204</v>
      </c>
      <c r="N12" s="47" t="n">
        <v>2103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8483</v>
      </c>
      <c r="C13" s="16" t="n">
        <v>2128</v>
      </c>
      <c r="D13" s="16" t="n">
        <f>SUM(B13:C13)</f>
        <v>10611</v>
      </c>
      <c r="E13" s="16" t="n">
        <v>8106</v>
      </c>
      <c r="F13" s="26" t="n">
        <f>IF(I13&gt;0, E13/I13*100, 0)</f>
        <v>99.9753330044401</v>
      </c>
      <c r="G13" s="16" t="n">
        <v>2</v>
      </c>
      <c r="H13" s="26" t="n">
        <f>IF(I13&gt;0, G13/I13*100, 0)</f>
        <v>0.0246669955599408</v>
      </c>
      <c r="I13" s="16" t="n">
        <f>SUM(E13, G13)</f>
        <v>8108</v>
      </c>
      <c r="J13" s="26" t="n">
        <f>IF(D13&gt;0, I13/D13*100, 0)</f>
        <v>76.4112713222128</v>
      </c>
      <c r="K13" s="16" t="n">
        <f>SUM(M13, N13)</f>
        <v>2503</v>
      </c>
      <c r="L13" s="26" t="n">
        <f>IF(D13&gt;0, K13/D13*100, 0)</f>
        <v>23.5887286777872</v>
      </c>
      <c r="M13" s="16" t="n">
        <v>2500</v>
      </c>
      <c r="N13" s="47" t="n">
        <v>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