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信箱" state="visible" r:id="rId1"/>
    <sheet sheetId="2" name="市長信箱(區公所)" state="visible" r:id="rId2"/>
  </sheets>
</workbook>
</file>

<file path=xl/sharedStrings.xml><?xml version="1.0" encoding="utf-8"?>
<sst xmlns="http://schemas.openxmlformats.org/spreadsheetml/2006/main" count="92">
  <si>
    <t>公開類</t>
  </si>
  <si>
    <t>月報</t>
  </si>
  <si>
    <t>臺中市政府市政信箱受理人民陳情案件統計表</t>
  </si>
  <si>
    <t>項目別</t>
  </si>
  <si>
    <t>受理件數</t>
  </si>
  <si>
    <t>已結件數</t>
  </si>
  <si>
    <t>未結件數</t>
  </si>
  <si>
    <t>上月未結件數
(截至上月底止累計數)</t>
  </si>
  <si>
    <t>鼓勵件數</t>
  </si>
  <si>
    <t>次月15日前填報</t>
  </si>
  <si>
    <t>合計</t>
  </si>
  <si>
    <t>依限</t>
  </si>
  <si>
    <t>逾限</t>
  </si>
  <si>
    <t>占受理件數百分比</t>
  </si>
  <si>
    <t>結清</t>
  </si>
  <si>
    <t>未結</t>
  </si>
  <si>
    <t>總計</t>
  </si>
  <si>
    <t>市　長　室</t>
  </si>
  <si>
    <t>秘　書　處</t>
  </si>
  <si>
    <t>民　政　局</t>
  </si>
  <si>
    <t>財　政　局</t>
  </si>
  <si>
    <t>教　育　局</t>
  </si>
  <si>
    <t>經濟發展局</t>
  </si>
  <si>
    <t>中華民國114年1月</t>
  </si>
  <si>
    <t>建　設　局</t>
  </si>
  <si>
    <t>交　通　局</t>
  </si>
  <si>
    <t>都市發展局</t>
  </si>
  <si>
    <t>農　業　局</t>
  </si>
  <si>
    <t>觀光旅遊局</t>
  </si>
  <si>
    <t>社　會　局</t>
  </si>
  <si>
    <t>勞　工　局</t>
  </si>
  <si>
    <t>警　察　局</t>
  </si>
  <si>
    <t>消　防　局</t>
  </si>
  <si>
    <t>衛　生　局</t>
  </si>
  <si>
    <t>環境保護局</t>
  </si>
  <si>
    <t>文　化　局</t>
  </si>
  <si>
    <t>地　政　局</t>
  </si>
  <si>
    <t>單位：件</t>
  </si>
  <si>
    <t>法　制　局</t>
  </si>
  <si>
    <t>新　聞　局</t>
  </si>
  <si>
    <t>地方稅務局</t>
  </si>
  <si>
    <t>主　計　處</t>
  </si>
  <si>
    <t>人　事　處</t>
  </si>
  <si>
    <t>編製機關</t>
  </si>
  <si>
    <t>表號</t>
  </si>
  <si>
    <t>政　風　處</t>
  </si>
  <si>
    <t>研究發展考核委員會</t>
  </si>
  <si>
    <t>臺中市政府研究發展考核委員會</t>
  </si>
  <si>
    <t>30280-90-02-2</t>
  </si>
  <si>
    <t>原住民事務委員會</t>
  </si>
  <si>
    <t>客家事務委員會</t>
  </si>
  <si>
    <t>水利局</t>
  </si>
  <si>
    <t>運動局</t>
  </si>
  <si>
    <t>數位發展局</t>
  </si>
  <si>
    <t>捷運工程局</t>
  </si>
  <si>
    <t>臺中市政府市政信箱受理人民陳情案件統計表  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</si>
  <si>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</si>
  <si>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</si>
  <si>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</si>
  <si>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</si>
  <si>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審核</t>
  </si>
  <si>
    <t>臺中市東區區公所</t>
  </si>
  <si>
    <t>臺中市西區區公所</t>
  </si>
  <si>
    <t>臺中市南區區公所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</si>
  <si>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</si>
  <si>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</si>
  <si>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</si>
  <si>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</si>
  <si>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</si>
  <si>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業務主管人員</t>
  </si>
  <si>
    <t>主辦統計人員</t>
  </si>
  <si>
    <t>臺中市大里區公所</t>
  </si>
  <si>
    <t>臺中市太平區公所</t>
  </si>
  <si>
    <t>臺中市清水區公所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</si>
  <si>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</si>
  <si>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</si>
  <si>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</si>
  <si>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</si>
  <si>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</si>
  <si>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</si>
  <si>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</si>
  <si>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機關首長</t>
  </si>
  <si>
    <t>臺中市大雅區公所</t>
  </si>
  <si>
    <t>臺中市后里區公所</t>
  </si>
  <si>
    <t>臺中市霧峰區公所</t>
  </si>
  <si>
    <t>臺中市潭子區公所</t>
  </si>
  <si>
    <t>臺中市龍井區公所</t>
  </si>
  <si>
    <t>中華民國 114 年2 月5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</si>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</sst>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(* #,##0.00_);_(* \(#,##0.00\);_(* &quot;-&quot;??_);_(@_)" numFmtId="198"/>
    <numFmt formatCode="#,##0;\-#,##0;\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2" borderId="0" xfId="0" applyFont="true">
      <alignment horizontal="center"/>
    </xf>
    <xf numFmtId="0" fontId="3" borderId="3" xfId="0" applyFont="true" applyBorder="true">
      <alignment horizontal="center"/>
    </xf>
    <xf numFmtId="0" fontId="4" borderId="4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/>
    </xf>
    <xf numFmtId="0" fontId="5" borderId="5" xfId="0" applyFont="true" applyBorder="true">
      <alignment horizontal="left" vertical="center" wrapText="true"/>
    </xf>
    <xf numFmtId="0" fontId="6" borderId="2" xfId="0" applyFont="true" applyBorder="true"/>
    <xf numFmtId="0" fontId="7" borderId="0" xfId="0" applyFont="true"/>
    <xf numFmtId="0" fontId="6" borderId="6" xfId="0" applyFont="true" applyBorder="true"/>
    <xf numFmtId="0" fontId="1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borderId="1" xfId="0" applyFont="true" applyBorder="true">
      <alignment vertical="center"/>
    </xf>
    <xf numFmtId="0" fontId="4" borderId="1" xfId="0" applyFont="true" applyBorder="true">
      <alignment horizontal="center" wrapText="true"/>
    </xf>
    <xf numFmtId="0" fontId="6" borderId="0" xfId="0" applyFont="true"/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198" fontId="1" borderId="1" xfId="0" applyNumberFormat="true" applyFont="true" applyBorder="true">
      <alignment horizontal="right" vertical="center"/>
    </xf>
    <xf numFmtId="0" fontId="3" borderId="2" xfId="0" applyFont="true" applyBorder="true">
      <alignment horizontal="center"/>
    </xf>
    <xf numFmtId="0" fontId="3" borderId="0" xfId="0" applyFont="true">
      <alignment horizontal="center"/>
    </xf>
    <xf numFmtId="0" fontId="4" borderId="1" xfId="0" applyFont="true" applyBorder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4" borderId="3" xfId="0" applyFont="true" applyBorder="true">
      <alignment horizontal="right"/>
    </xf>
    <xf numFmtId="0" fontId="6" borderId="8" xfId="0" applyFont="true" applyBorder="true"/>
    <xf numFmtId="0" fontId="1" borderId="9" xfId="0" applyFont="true" applyBorder="true">
      <alignment horizontal="center"/>
    </xf>
    <xf numFmtId="0" fontId="4" borderId="2" xfId="0" applyFont="true" applyBorder="true">
      <alignment horizontal="center"/>
    </xf>
    <xf numFmtId="0" fontId="4" borderId="0" xfId="0" applyFont="true">
      <alignment horizont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vertical="center"/>
    </xf>
    <xf numFmtId="198" fontId="1" borderId="10" xfId="0" applyNumberFormat="true" applyFont="true" applyBorder="true">
      <alignment vertical="center"/>
    </xf>
    <xf numFmtId="0" fontId="7" borderId="6" xfId="0" applyFont="true" applyBorder="true"/>
    <xf numFmtId="0" fontId="5" borderId="5" xfId="0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0" xfId="0" applyFont="true"/>
    <xf numFmtId="0" fontId="1" borderId="0" xfId="0" applyFont="true">
      <alignment vertical="center"/>
    </xf>
    <xf numFmtId="0" fontId="5" borderId="0" xfId="0" applyFont="true">
      <alignment vertical="center"/>
    </xf>
    <xf numFmtId="0" fontId="4" borderId="0" xfId="0" applyFont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1" xfId="0" applyFont="true" applyBorder="true"/>
    <xf numFmtId="198" fontId="1" borderId="10" xfId="0" applyNumberFormat="true" applyFont="true" applyBorder="true">
      <alignment horizontal="right" vertical="center"/>
    </xf>
    <xf numFmtId="0" fontId="1" borderId="6" xfId="0" applyFont="true" applyBorder="true"/>
    <xf numFmtId="199" fontId="8" borderId="0" xfId="0" applyNumberFormat="true" applyFont="true">
      <alignment vertical="center"/>
    </xf>
    <xf numFmtId="199" fontId="9" borderId="0" xfId="0" applyNumberFormat="true" applyFont="true"/>
    <xf numFmtId="19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E20" sqref="E20:E20"/>
    </sheetView>
  </sheetViews>
  <sheetFormatPr customHeight="false" defaultColWidth="9.28125" defaultRowHeight="15"/>
  <cols>
    <col min="1" max="50" bestFit="false" customWidth="true" width="9.351562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28"/>
      <c r="AB1" s="1" t="s">
        <v>43</v>
      </c>
      <c r="AC1" s="1"/>
      <c r="AD1" s="1" t="s">
        <v>47</v>
      </c>
      <c r="AE1" s="1"/>
      <c r="AF1" s="1"/>
      <c r="AG1" s="1"/>
      <c r="AH1" s="1"/>
      <c r="AI1" s="1"/>
      <c r="AJ1" s="35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9"/>
      <c r="AB2" s="1" t="s">
        <v>44</v>
      </c>
      <c r="AC2" s="1"/>
      <c r="AD2" s="1" t="s">
        <v>48</v>
      </c>
      <c r="AE2" s="1"/>
      <c r="AF2" s="1"/>
      <c r="AG2" s="1"/>
      <c r="AH2" s="1"/>
      <c r="AI2" s="1"/>
      <c r="AJ2" s="35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"/>
      <c r="AC3" s="2"/>
      <c r="AD3" s="2"/>
      <c r="AE3" s="30"/>
      <c r="AF3" s="30"/>
      <c r="AG3" s="30"/>
      <c r="AH3" s="30"/>
      <c r="AI3" s="30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1"/>
      <c r="AF4" s="31"/>
      <c r="AG4" s="31"/>
      <c r="AH4" s="3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5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1.2" customHeight="true">
      <c r="A6" s="5"/>
      <c r="B6" s="5"/>
      <c r="C6" s="5"/>
      <c r="D6" s="5"/>
      <c r="E6" s="5"/>
      <c r="F6" s="5"/>
      <c r="G6" s="5"/>
      <c r="H6" s="5"/>
      <c r="I6" s="5"/>
      <c r="J6" s="25" t="s">
        <v>23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7" t="s">
        <v>37</v>
      </c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50.6" customHeight="true">
      <c r="A7" s="6" t="s">
        <v>3</v>
      </c>
      <c r="B7" s="8"/>
      <c r="C7" s="19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24</v>
      </c>
      <c r="K7" s="24" t="s">
        <v>25</v>
      </c>
      <c r="L7" s="24" t="s">
        <v>26</v>
      </c>
      <c r="M7" s="24" t="s">
        <v>27</v>
      </c>
      <c r="N7" s="24" t="s">
        <v>28</v>
      </c>
      <c r="O7" s="24" t="s">
        <v>29</v>
      </c>
      <c r="P7" s="24" t="s">
        <v>30</v>
      </c>
      <c r="Q7" s="24" t="s">
        <v>31</v>
      </c>
      <c r="R7" s="24" t="s">
        <v>32</v>
      </c>
      <c r="S7" s="24" t="s">
        <v>33</v>
      </c>
      <c r="T7" s="24" t="s">
        <v>34</v>
      </c>
      <c r="U7" s="24" t="s">
        <v>35</v>
      </c>
      <c r="V7" s="24" t="s">
        <v>36</v>
      </c>
      <c r="W7" s="24" t="s">
        <v>38</v>
      </c>
      <c r="X7" s="24" t="s">
        <v>39</v>
      </c>
      <c r="Y7" s="24" t="s">
        <v>40</v>
      </c>
      <c r="Z7" s="24" t="s">
        <v>41</v>
      </c>
      <c r="AA7" s="24" t="s">
        <v>42</v>
      </c>
      <c r="AB7" s="24" t="s">
        <v>45</v>
      </c>
      <c r="AC7" s="24" t="s">
        <v>46</v>
      </c>
      <c r="AD7" s="24" t="s">
        <v>49</v>
      </c>
      <c r="AE7" s="24" t="s">
        <v>50</v>
      </c>
      <c r="AF7" s="24" t="s">
        <v>51</v>
      </c>
      <c r="AG7" s="24" t="s">
        <v>52</v>
      </c>
      <c r="AH7" s="24" t="s">
        <v>53</v>
      </c>
      <c r="AI7" s="32" t="s">
        <v>54</v>
      </c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3.2" customHeight="true">
      <c r="A8" s="7" t="s">
        <v>4</v>
      </c>
      <c r="B8" s="14"/>
      <c r="C8" s="20" t="n">
        <f>SUM(D8:AI8)</f>
        <v>3041</v>
      </c>
      <c r="D8" s="20" t="n">
        <f>SUM(D9, D13)</f>
        <v>0</v>
      </c>
      <c r="E8" s="20" t="n">
        <f>SUM(E9, E13)</f>
        <v>15</v>
      </c>
      <c r="F8" s="20" t="n">
        <f>SUM(F9, F13)</f>
        <v>23</v>
      </c>
      <c r="G8" s="20" t="n">
        <f>SUM(G9, G13)</f>
        <v>8</v>
      </c>
      <c r="H8" s="20" t="n">
        <f>SUM(H9, H13)</f>
        <v>110</v>
      </c>
      <c r="I8" s="20" t="n">
        <f>SUM(I9, I13)</f>
        <v>104</v>
      </c>
      <c r="J8" s="20" t="n">
        <f>SUM(J9, J13)</f>
        <v>236</v>
      </c>
      <c r="K8" s="20" t="n">
        <f>SUM(K9, K13)</f>
        <v>450</v>
      </c>
      <c r="L8" s="20" t="n">
        <f>SUM(L9, L13)</f>
        <v>368</v>
      </c>
      <c r="M8" s="20" t="n">
        <f>SUM(M9, M13)</f>
        <v>65</v>
      </c>
      <c r="N8" s="20" t="n">
        <f>SUM(N9, N13)</f>
        <v>20</v>
      </c>
      <c r="O8" s="20" t="n">
        <f>SUM(O9, O13)</f>
        <v>87</v>
      </c>
      <c r="P8" s="20" t="n">
        <f>SUM(P9, P13)</f>
        <v>90</v>
      </c>
      <c r="Q8" s="20" t="n">
        <f>SUM(Q9, Q13)</f>
        <v>658</v>
      </c>
      <c r="R8" s="20" t="n">
        <f>SUM(R9, R13)</f>
        <v>61</v>
      </c>
      <c r="S8" s="20" t="n">
        <f>SUM(S9, S13)</f>
        <v>204</v>
      </c>
      <c r="T8" s="20" t="n">
        <f>SUM(T9, T13)</f>
        <v>355</v>
      </c>
      <c r="U8" s="20" t="n">
        <f>SUM(U9, U13)</f>
        <v>12</v>
      </c>
      <c r="V8" s="20" t="n">
        <f>SUM(V9, V13)</f>
        <v>38</v>
      </c>
      <c r="W8" s="20" t="n">
        <f>SUM(W9, W13)</f>
        <v>20</v>
      </c>
      <c r="X8" s="20" t="n">
        <f>SUM(X9, X13)</f>
        <v>13</v>
      </c>
      <c r="Y8" s="20" t="n">
        <f>SUM(Y9, Y13)</f>
        <v>25</v>
      </c>
      <c r="Z8" s="20" t="n">
        <f>SUM(Z9, Z13)</f>
        <v>0</v>
      </c>
      <c r="AA8" s="20" t="n">
        <f>SUM(AA9, AA13)</f>
        <v>1</v>
      </c>
      <c r="AB8" s="20" t="n">
        <f>SUM(AB9, AB13)</f>
        <v>1</v>
      </c>
      <c r="AC8" s="20" t="n">
        <f>SUM(AC9, AC13)</f>
        <v>3</v>
      </c>
      <c r="AD8" s="20" t="n">
        <f>SUM(AD9, AD13)</f>
        <v>7</v>
      </c>
      <c r="AE8" s="20" t="n">
        <f>SUM(AE9, AE13)</f>
        <v>0</v>
      </c>
      <c r="AF8" s="20" t="n">
        <f>SUM(AF9, AF13)</f>
        <v>31</v>
      </c>
      <c r="AG8" s="20" t="n">
        <f>SUM(AG9, AG13)</f>
        <v>26</v>
      </c>
      <c r="AH8" s="20" t="n">
        <f>SUM(AH9, AH13)</f>
        <v>2</v>
      </c>
      <c r="AI8" s="33" t="n">
        <f>SUM(AI9, AI13)</f>
        <v>8</v>
      </c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3.2" customHeight="true">
      <c r="A9" s="8" t="s">
        <v>5</v>
      </c>
      <c r="B9" s="15" t="s">
        <v>10</v>
      </c>
      <c r="C9" s="20" t="n">
        <f>SUM(D9:AI9)</f>
        <v>2082</v>
      </c>
      <c r="D9" s="20" t="n">
        <f>SUM(D10:D11)</f>
        <v>0</v>
      </c>
      <c r="E9" s="20" t="n">
        <f>SUM(E10:E11)</f>
        <v>15</v>
      </c>
      <c r="F9" s="20" t="n">
        <f>SUM(F10:F11)</f>
        <v>18</v>
      </c>
      <c r="G9" s="20" t="n">
        <f>SUM(G10:G11)</f>
        <v>7</v>
      </c>
      <c r="H9" s="20" t="n">
        <f>SUM(H10:H11)</f>
        <v>82</v>
      </c>
      <c r="I9" s="20" t="n">
        <f>SUM(I10:I11)</f>
        <v>79</v>
      </c>
      <c r="J9" s="20" t="n">
        <f>SUM(J10:J11)</f>
        <v>162</v>
      </c>
      <c r="K9" s="20" t="n">
        <f>SUM(K10:K11)</f>
        <v>413</v>
      </c>
      <c r="L9" s="20" t="n">
        <f>SUM(L10:L11)</f>
        <v>205</v>
      </c>
      <c r="M9" s="20" t="n">
        <f>SUM(M10:M11)</f>
        <v>41</v>
      </c>
      <c r="N9" s="20" t="n">
        <f>SUM(N10:N11)</f>
        <v>19</v>
      </c>
      <c r="O9" s="20" t="n">
        <f>SUM(O10:O11)</f>
        <v>83</v>
      </c>
      <c r="P9" s="20" t="n">
        <f>SUM(P10:P11)</f>
        <v>63</v>
      </c>
      <c r="Q9" s="20" t="n">
        <f>SUM(Q10:Q11)</f>
        <v>384</v>
      </c>
      <c r="R9" s="20" t="n">
        <f>SUM(R10:R11)</f>
        <v>37</v>
      </c>
      <c r="S9" s="20" t="n">
        <f>SUM(S10:S11)</f>
        <v>146</v>
      </c>
      <c r="T9" s="20" t="n">
        <f>SUM(T10:T11)</f>
        <v>171</v>
      </c>
      <c r="U9" s="20" t="n">
        <f>SUM(U10:U11)</f>
        <v>11</v>
      </c>
      <c r="V9" s="20" t="n">
        <f>SUM(V10:V11)</f>
        <v>21</v>
      </c>
      <c r="W9" s="20" t="n">
        <f>SUM(W10:W11)</f>
        <v>18</v>
      </c>
      <c r="X9" s="20" t="n">
        <f>SUM(X10:X11)</f>
        <v>13</v>
      </c>
      <c r="Y9" s="20" t="n">
        <f>SUM(Y10:Y11)</f>
        <v>24</v>
      </c>
      <c r="Z9" s="20" t="n">
        <f>SUM(Z10:Z11)</f>
        <v>0</v>
      </c>
      <c r="AA9" s="20" t="n">
        <f>SUM(AA10:AA11)</f>
        <v>1</v>
      </c>
      <c r="AB9" s="20" t="n">
        <f>SUM(AB10:AB11)</f>
        <v>0</v>
      </c>
      <c r="AC9" s="20" t="n">
        <f>SUM(AC10:AC11)</f>
        <v>3</v>
      </c>
      <c r="AD9" s="20" t="n">
        <f>SUM(AD10:AD11)</f>
        <v>6</v>
      </c>
      <c r="AE9" s="20" t="n">
        <f>SUM(AE10:AE11)</f>
        <v>0</v>
      </c>
      <c r="AF9" s="20" t="n">
        <f>SUM(AF10:AF11)</f>
        <v>26</v>
      </c>
      <c r="AG9" s="20" t="n">
        <f>SUM(AG10:AG11)</f>
        <v>25</v>
      </c>
      <c r="AH9" s="20" t="n">
        <f>SUM(AH10:AH11)</f>
        <v>1</v>
      </c>
      <c r="AI9" s="33" t="n">
        <f>SUM(AI10:AI11)</f>
        <v>8</v>
      </c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3.2" customHeight="true">
      <c r="A10" s="8"/>
      <c r="B10" s="15" t="s">
        <v>11</v>
      </c>
      <c r="C10" s="20" t="n">
        <f>SUM(D10:AI10)</f>
        <v>2039</v>
      </c>
      <c r="D10" s="20" t="n">
        <v>0</v>
      </c>
      <c r="E10" s="20" t="n">
        <v>15</v>
      </c>
      <c r="F10" s="20" t="n">
        <v>18</v>
      </c>
      <c r="G10" s="20" t="n">
        <v>7</v>
      </c>
      <c r="H10" s="20" t="n">
        <v>81</v>
      </c>
      <c r="I10" s="20" t="n">
        <v>79</v>
      </c>
      <c r="J10" s="20" t="n">
        <v>132</v>
      </c>
      <c r="K10" s="20" t="n">
        <v>404</v>
      </c>
      <c r="L10" s="20" t="n">
        <v>202</v>
      </c>
      <c r="M10" s="20" t="n">
        <v>41</v>
      </c>
      <c r="N10" s="20" t="n">
        <v>19</v>
      </c>
      <c r="O10" s="20" t="n">
        <v>83</v>
      </c>
      <c r="P10" s="20" t="n">
        <v>63</v>
      </c>
      <c r="Q10" s="20" t="n">
        <v>384</v>
      </c>
      <c r="R10" s="20" t="n">
        <v>37</v>
      </c>
      <c r="S10" s="20" t="n">
        <v>146</v>
      </c>
      <c r="T10" s="20" t="n">
        <v>171</v>
      </c>
      <c r="U10" s="20" t="n">
        <v>11</v>
      </c>
      <c r="V10" s="20" t="n">
        <v>21</v>
      </c>
      <c r="W10" s="20" t="n">
        <v>18</v>
      </c>
      <c r="X10" s="20" t="n">
        <v>13</v>
      </c>
      <c r="Y10" s="20" t="n">
        <v>24</v>
      </c>
      <c r="Z10" s="20" t="n">
        <v>0</v>
      </c>
      <c r="AA10" s="20" t="n">
        <v>1</v>
      </c>
      <c r="AB10" s="20" t="n">
        <v>0</v>
      </c>
      <c r="AC10" s="20" t="n">
        <v>3</v>
      </c>
      <c r="AD10" s="20" t="n">
        <v>6</v>
      </c>
      <c r="AE10" s="20" t="n">
        <v>0</v>
      </c>
      <c r="AF10" s="20" t="n">
        <v>26</v>
      </c>
      <c r="AG10" s="20" t="n">
        <v>25</v>
      </c>
      <c r="AH10" s="20" t="n">
        <v>1</v>
      </c>
      <c r="AI10" s="33" t="n">
        <v>8</v>
      </c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33.2" customHeight="true">
      <c r="A11" s="8"/>
      <c r="B11" s="15" t="s">
        <v>12</v>
      </c>
      <c r="C11" s="20" t="n">
        <f>SUM(D11:AI11)</f>
        <v>43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1</v>
      </c>
      <c r="I11" s="20" t="n">
        <v>0</v>
      </c>
      <c r="J11" s="20" t="n">
        <v>30</v>
      </c>
      <c r="K11" s="20" t="n">
        <v>9</v>
      </c>
      <c r="L11" s="20" t="n">
        <v>3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0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20" t="n">
        <v>0</v>
      </c>
      <c r="AF11" s="20" t="n">
        <v>0</v>
      </c>
      <c r="AG11" s="20" t="n">
        <v>0</v>
      </c>
      <c r="AH11" s="20" t="n">
        <v>0</v>
      </c>
      <c r="AI11" s="33" t="n">
        <v>0</v>
      </c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67.35" customHeight="true">
      <c r="A12" s="8"/>
      <c r="B12" s="16" t="s">
        <v>13</v>
      </c>
      <c r="C12" s="21" t="n">
        <f>IF(C8=0, "--", C9/C8*100)</f>
        <v>68.4643209470569</v>
      </c>
      <c r="D12" s="21" t="str">
        <f>IF(D8=0, "--", D9/D8*100)</f>
        <v>--</v>
      </c>
      <c r="E12" s="21" t="n">
        <f>IF(E8=0, "--", E9/E8*100)</f>
        <v>100</v>
      </c>
      <c r="F12" s="21" t="n">
        <f>IF(F8=0, "--", F9/F8*100)</f>
        <v>78.2608695652174</v>
      </c>
      <c r="G12" s="21" t="n">
        <f>IF(G8=0, "--", G9/G8*100)</f>
        <v>87.5</v>
      </c>
      <c r="H12" s="21" t="n">
        <f>IF(H8=0, "--", H9/H8*100)</f>
        <v>74.5454545454545</v>
      </c>
      <c r="I12" s="21" t="n">
        <f>IF(I8=0, "--", I9/I8*100)</f>
        <v>75.9615384615385</v>
      </c>
      <c r="J12" s="21" t="n">
        <f>IF(J8=0, "--", J9/J8*100)</f>
        <v>68.6440677966102</v>
      </c>
      <c r="K12" s="21" t="n">
        <f>IF(K8=0, "--", K9/K8*100)</f>
        <v>91.7777777777778</v>
      </c>
      <c r="L12" s="21" t="n">
        <f>IF(L8=0, "--", L9/L8*100)</f>
        <v>55.7065217391304</v>
      </c>
      <c r="M12" s="21" t="n">
        <f>IF(M8=0, "--", M9/M8*100)</f>
        <v>63.0769230769231</v>
      </c>
      <c r="N12" s="21" t="n">
        <f>IF(N8=0, "--", N9/N8*100)</f>
        <v>95</v>
      </c>
      <c r="O12" s="21" t="n">
        <f>IF(O8=0, "--", O9/O8*100)</f>
        <v>95.4022988505747</v>
      </c>
      <c r="P12" s="21" t="n">
        <f>IF(P8=0, "--", P9/P8*100)</f>
        <v>70</v>
      </c>
      <c r="Q12" s="21" t="n">
        <f>IF(Q8=0, "--", Q9/Q8*100)</f>
        <v>58.3586626139818</v>
      </c>
      <c r="R12" s="21" t="n">
        <f>IF(R8=0, "--", R9/R8*100)</f>
        <v>60.655737704918</v>
      </c>
      <c r="S12" s="21" t="n">
        <f>IF(S8=0, "--", S9/S8*100)</f>
        <v>71.5686274509804</v>
      </c>
      <c r="T12" s="21" t="n">
        <f>IF(T8=0, "--", T9/T8*100)</f>
        <v>48.169014084507</v>
      </c>
      <c r="U12" s="21" t="n">
        <f>IF(U8=0, "--", U9/U8*100)</f>
        <v>91.6666666666667</v>
      </c>
      <c r="V12" s="21" t="n">
        <f>IF(V8=0, "--", V9/V8*100)</f>
        <v>55.2631578947368</v>
      </c>
      <c r="W12" s="21" t="n">
        <f>IF(W8=0, "--", W9/W8*100)</f>
        <v>90</v>
      </c>
      <c r="X12" s="21" t="n">
        <f>IF(X8=0, "--", X9/X8*100)</f>
        <v>100</v>
      </c>
      <c r="Y12" s="21" t="n">
        <f>IF(Y8=0, "--", Y9/Y8*100)</f>
        <v>96</v>
      </c>
      <c r="Z12" s="21" t="str">
        <f>IF(Z8=0, "--", Z9/Z8*100)</f>
        <v>--</v>
      </c>
      <c r="AA12" s="21" t="n">
        <f>IF(AA8=0, "--", AA9/AA8*100)</f>
        <v>100</v>
      </c>
      <c r="AB12" s="21" t="n">
        <f>IF(AB8=0, "--", AB9/AB8*100)</f>
        <v>0</v>
      </c>
      <c r="AC12" s="21" t="n">
        <f>IF(AC8=0, "--", AC9/AC8*100)</f>
        <v>100</v>
      </c>
      <c r="AD12" s="21" t="n">
        <f>IF(AD8=0, "--", AD9/AD8*100)</f>
        <v>85.7142857142857</v>
      </c>
      <c r="AE12" s="21" t="str">
        <f>IF(AE8=0, "--", AE9/AE8*100)</f>
        <v>--</v>
      </c>
      <c r="AF12" s="21" t="n">
        <f>IF(AF8=0, "--", AF9/AF8*100)</f>
        <v>83.8709677419355</v>
      </c>
      <c r="AG12" s="21" t="n">
        <f>IF(AG8=0, "--", AG9/AG8*100)</f>
        <v>96.1538461538462</v>
      </c>
      <c r="AH12" s="21" t="n">
        <f>IF(AH8=0, "--", AH9/AH8*100)</f>
        <v>50</v>
      </c>
      <c r="AI12" s="34" t="n">
        <f>IF(AI8=0, "--", AI9/AI8*100)</f>
        <v>100</v>
      </c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66.2" customHeight="true">
      <c r="A13" s="8" t="s">
        <v>6</v>
      </c>
      <c r="B13" s="15" t="s">
        <v>10</v>
      </c>
      <c r="C13" s="20" t="n">
        <f>SUM(D13:AI13)</f>
        <v>959</v>
      </c>
      <c r="D13" s="20" t="n">
        <v>0</v>
      </c>
      <c r="E13" s="20" t="n">
        <v>0</v>
      </c>
      <c r="F13" s="20" t="n">
        <v>5</v>
      </c>
      <c r="G13" s="20" t="n">
        <v>1</v>
      </c>
      <c r="H13" s="20" t="n">
        <v>28</v>
      </c>
      <c r="I13" s="20" t="n">
        <v>25</v>
      </c>
      <c r="J13" s="20" t="n">
        <v>74</v>
      </c>
      <c r="K13" s="20" t="n">
        <v>37</v>
      </c>
      <c r="L13" s="20" t="n">
        <v>163</v>
      </c>
      <c r="M13" s="20" t="n">
        <v>24</v>
      </c>
      <c r="N13" s="20" t="n">
        <v>1</v>
      </c>
      <c r="O13" s="20" t="n">
        <v>4</v>
      </c>
      <c r="P13" s="20" t="n">
        <v>27</v>
      </c>
      <c r="Q13" s="20" t="n">
        <v>274</v>
      </c>
      <c r="R13" s="20" t="n">
        <v>24</v>
      </c>
      <c r="S13" s="20" t="n">
        <v>58</v>
      </c>
      <c r="T13" s="20" t="n">
        <v>184</v>
      </c>
      <c r="U13" s="20" t="n">
        <v>1</v>
      </c>
      <c r="V13" s="20" t="n">
        <v>17</v>
      </c>
      <c r="W13" s="20" t="n">
        <v>2</v>
      </c>
      <c r="X13" s="20" t="n">
        <v>0</v>
      </c>
      <c r="Y13" s="20" t="n">
        <v>1</v>
      </c>
      <c r="Z13" s="20" t="n">
        <v>0</v>
      </c>
      <c r="AA13" s="20" t="n">
        <v>0</v>
      </c>
      <c r="AB13" s="20" t="n">
        <v>1</v>
      </c>
      <c r="AC13" s="20" t="n">
        <v>0</v>
      </c>
      <c r="AD13" s="20" t="n">
        <v>1</v>
      </c>
      <c r="AE13" s="20" t="n">
        <v>0</v>
      </c>
      <c r="AF13" s="20" t="n">
        <v>5</v>
      </c>
      <c r="AG13" s="20" t="n">
        <v>1</v>
      </c>
      <c r="AH13" s="20" t="n">
        <v>1</v>
      </c>
      <c r="AI13" s="33" t="n">
        <v>0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52.35" customHeight="true">
      <c r="A14" s="9" t="s">
        <v>7</v>
      </c>
      <c r="B14" s="15" t="s">
        <v>14</v>
      </c>
      <c r="C14" s="20" t="n">
        <f>SUM(D14:AI14)</f>
        <v>1540</v>
      </c>
      <c r="D14" s="20" t="n">
        <v>0</v>
      </c>
      <c r="E14" s="20" t="n">
        <v>2</v>
      </c>
      <c r="F14" s="20" t="n">
        <v>6</v>
      </c>
      <c r="G14" s="20" t="n">
        <v>0</v>
      </c>
      <c r="H14" s="20" t="n">
        <v>46</v>
      </c>
      <c r="I14" s="20" t="n">
        <v>38</v>
      </c>
      <c r="J14" s="20" t="n">
        <v>153</v>
      </c>
      <c r="K14" s="20" t="n">
        <v>145</v>
      </c>
      <c r="L14" s="20" t="n">
        <v>238</v>
      </c>
      <c r="M14" s="20" t="n">
        <v>34</v>
      </c>
      <c r="N14" s="20" t="n">
        <v>4</v>
      </c>
      <c r="O14" s="20" t="n">
        <v>35</v>
      </c>
      <c r="P14" s="20" t="n">
        <v>33</v>
      </c>
      <c r="Q14" s="20" t="n">
        <v>415</v>
      </c>
      <c r="R14" s="20" t="n">
        <v>14</v>
      </c>
      <c r="S14" s="20" t="n">
        <v>94</v>
      </c>
      <c r="T14" s="20" t="n">
        <v>216</v>
      </c>
      <c r="U14" s="20" t="n">
        <v>2</v>
      </c>
      <c r="V14" s="20" t="n">
        <v>16</v>
      </c>
      <c r="W14" s="20" t="n">
        <v>1</v>
      </c>
      <c r="X14" s="20" t="n">
        <v>14</v>
      </c>
      <c r="Y14" s="20" t="n">
        <v>8</v>
      </c>
      <c r="Z14" s="20" t="n">
        <v>1</v>
      </c>
      <c r="AA14" s="20" t="n">
        <v>2</v>
      </c>
      <c r="AB14" s="20" t="n">
        <v>0</v>
      </c>
      <c r="AC14" s="20" t="n">
        <v>1</v>
      </c>
      <c r="AD14" s="20" t="n">
        <v>2</v>
      </c>
      <c r="AE14" s="20" t="n">
        <v>0</v>
      </c>
      <c r="AF14" s="20" t="n">
        <v>12</v>
      </c>
      <c r="AG14" s="20" t="n">
        <v>8</v>
      </c>
      <c r="AH14" s="20" t="n">
        <v>0</v>
      </c>
      <c r="AI14" s="33" t="n">
        <v>0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48.95" customHeight="true">
      <c r="A15" s="9"/>
      <c r="B15" s="15" t="s">
        <v>15</v>
      </c>
      <c r="C15" s="20" t="n">
        <f>SUM(D15:AI15)</f>
        <v>20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20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33" t="n">
        <v>0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.2" customHeight="true">
      <c r="A16" s="7" t="s">
        <v>8</v>
      </c>
      <c r="B16" s="14"/>
      <c r="C16" s="20" t="n">
        <f>SUM(D16:AI16)</f>
        <v>8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1</v>
      </c>
      <c r="P16" s="20" t="n">
        <v>0</v>
      </c>
      <c r="Q16" s="20" t="n">
        <v>3</v>
      </c>
      <c r="R16" s="20" t="n">
        <v>0</v>
      </c>
      <c r="S16" s="20" t="n">
        <v>1</v>
      </c>
      <c r="T16" s="20" t="n">
        <v>3</v>
      </c>
      <c r="U16" s="20" t="n"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33" t="n">
        <v>0</v>
      </c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5.75" customHeight="true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5.75" customHeight="true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5.75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5.7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5.7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1.2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7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7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7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7:B7"/>
    <mergeCell ref="A8:B8"/>
    <mergeCell ref="A9:A12"/>
    <mergeCell ref="A14:A15"/>
    <mergeCell ref="A16:B16"/>
    <mergeCell ref="J6:V6"/>
    <mergeCell ref="W6:AI6"/>
    <mergeCell ref="AD1:AI1"/>
    <mergeCell ref="AB1:AC1"/>
    <mergeCell ref="O2:AA2"/>
    <mergeCell ref="AB2:AC2"/>
    <mergeCell ref="AD2:AI2"/>
    <mergeCell ref="A5:AI5"/>
  </mergeCells>
  <dataValidations count="148">
    <dataValidation type="decimal" errorStyle="warning" operator="equal" allowBlank="0" showInputMessage="1" showErrorMessage="1" errorTitle="" error="{2}" promptTitle="" prompt="" sqref="A8:A8">
      <formula1>"='陳情案件辦理情形$0_7_0$34008'"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"='未結$0_12_0$3400800002'"</formula1>
      <formula2>k-SmartTag-muti2</formula2>
    </dataValidation>
    <dataValidation type="decimal" errorStyle="warning" operator="equal" allowBlank="0" showInputMessage="1" showErrorMessage="1" errorTitle="" error="{2}" promptTitle="" prompt="" sqref="A16:A16">
      <formula1>"='市長信箱列管人民陳情申訴案件辦理情形統計表_鼓勵件數依機關別分$0_15_0$3028090a004'"</formula1>
      <formula2>k-SmartTag-statCourseNo</formula2>
    </dataValidation>
    <dataValidation type="decimal" errorStyle="warning" operator="equal" allowBlank="0" showInputMessage="1" showErrorMessage="1" errorTitle="" error="{2}" promptTitle="" prompt="" sqref="B9:B9">
      <formula1>"='已結$0_8_1$3400800001'"</formula1>
      <formula2>k-SmartTag-muti2</formula2>
    </dataValidation>
    <dataValidation type="decimal" errorStyle="warning" operator="equal" allowBlank="0" showInputMessage="1" showErrorMessage="1" errorTitle="" error="{2}" promptTitle="" prompt="" sqref="B10:B10">
      <formula1>"='依限$0_9_1$340080000101'"</formula1>
      <formula2>k-SmartTag-muti2</formula2>
    </dataValidation>
    <dataValidation type="decimal" errorStyle="warning" operator="equal" allowBlank="0" showInputMessage="1" showErrorMessage="1" errorTitle="" error="{2}" promptTitle="" prompt="" sqref="B11:B11">
      <formula1>"='逾限$0_10_1$340080000102'"</formula1>
      <formula2>k-SmartTag-muti2</formula2>
    </dataValidation>
    <dataValidation type="decimal" errorStyle="warning" operator="equal" allowBlank="0" showInputMessage="1" showErrorMessage="1" errorTitle="" error="{2}" promptTitle="" prompt="" sqref="B14:B14">
      <formula1>"='市長信箱列管人民陳情申訴案件辦理情形統計表_上月未結件數_截至上月底止累計數$0_13_1$3028090a002'"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15:B15">
      <formula1>"='市長信箱列管人民陳情申訴案件辦理情形統計表_上月未結件數_截至上月底止累計數$0_14_1$3028090a003'"</formula1>
      <formula2>k-SmartTag-statCourseNo</formula2>
    </dataValidation>
    <dataValidation type="decimal" errorStyle="warning" operator="equal" allowBlank="0" showInputMessage="1" showErrorMessage="1" errorTitle="" error="{2}" promptTitle="" prompt="" sqref="B16:B16">
      <formula1>"='市長信箱列管人民陳情申訴案件辦理情形統計表_鼓勵件數依機關別分$0_15_1$3028090a004'"</formula1>
      <formula2>k-SmartTag-statCourseNo</formula2>
    </dataValidation>
    <dataValidation type="decimal" errorStyle="warning" operator="equal" allowBlank="0" showInputMessage="1" showErrorMessage="1" errorTitle="" error="{2}" promptTitle="" prompt="" sqref="C8:C8">
      <formula1>"=(_SUM_D8):('AF8_$0_7_2$0000')"</formula1>
      <formula2>k-SmartTag-Mix</formula2>
    </dataValidation>
    <dataValidation type="decimal" errorStyle="warning" operator="equal" allowBlank="0" showInputMessage="1" showErrorMessage="1" errorTitle="" error="{2}" promptTitle="" prompt="" sqref="C9:C9">
      <formula1>"=(_SUM_D9):('AF9_$0_8_2$0000')"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"=(_SUM_D10):('AF10_$0_9_2$0000')"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"=(_SUM_D11):('AF11_$0_10_2$0000')"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"='_IF_ISNA__C9_C8__100___C9_C8__100_0_$0_11_2$0000'"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"=(_SUM_D13):('AF13_$0_12_2$0000')"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"=(_SUM_D14):('AF14_$0_13_2$0000')"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"=(_SUM_D15):('AF15_$0_14_2$0000')"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"=(_SUM_D16):('AF16_$0_15_2$0000')"</formula1>
      <formula2>k-SmartTag-Mix</formula2>
    </dataValidation>
    <dataValidation type="decimal" errorStyle="warning" operator="equal" allowBlank="0" showInputMessage="1" showErrorMessage="1" errorTitle="" error="{2}" promptTitle="" prompt="" sqref="D7:D7">
      <formula1>"='市長室$0_6_3$3400600003'"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2:D12">
      <formula1>"='_IF_ISNA__D9_D8__100___D9_D8__100_0_$0_11_3$0000'"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"='秘書處$0_6_4$340060000101'"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2:E12">
      <formula1>"='_IF_ISNA__E9_E8__100___E9_E8__100_0_$0_11_4$0000'"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"='民政局$0_6_5$340060000102'"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12:F12">
      <formula1>"='_IF_ISNA__F9_F8__100___F9_F8__100_0_$0_11_5$0000'"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"='財政局$0_6_6$340060000103'"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2:G12">
      <formula1>"='_IF_ISNA__G9_G8__100___G9_G8__100_0_$0_11_6$0000'"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"='教育局$0_6_7$340060000104'"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12:H12">
      <formula1>"='_IF_ISNA__H9_H8__100___H9_H8__100_0_$0_11_7$0000'"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"='經濟發展局$0_6_8$340060000105'"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2:I12">
      <formula1>"='_IF_ISNA__I9_I8__100___I9_I8__100_0_$0_11_8$0000'"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"='中華民國114年1月$0_5_9$2025'/1"</formula1>
      <formula2>k-SmartTag-date</formula2>
    </dataValidation>
    <dataValidation type="decimal" errorStyle="warning" operator="equal" allowBlank="0" showInputMessage="1" showErrorMessage="1" errorTitle="" error="{2}" promptTitle="" prompt="" sqref="J7:J7">
      <formula1>"='建設局$0_6_9$340060000106'"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2:J12">
      <formula1>"='_IF_ISNA__J9_J8__100___J9_J8__100_0_$0_11_9$0000'"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"='交通局$0_6_10$340060000107'"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12:K12">
      <formula1>"='_IF_ISNA__K9_K8__100___K9_K8__100_0_$0_11_10$0000'"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"='都市發展局$0_6_11$340060000108'"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2:L12">
      <formula1>"='_IF_ISNA__L9_L8__100___L9_L8__100_0_$0_11_11$0000'"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"='農業局$0_6_12$340060000110'"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12:M12">
      <formula1>"='_IF_ISNA__M9_M8__100___M9_M8__100_0_$0_11_12$0000'"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"='觀光旅遊局$0_6_13$340060000111'"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2:N12">
      <formula1>"='_IF_ISNA__N9_N8__100___N9_N8__100_0_$0_11_13$0000'"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"='社會局$0_6_14$340060000112'"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12:O12">
      <formula1>"='_IF_ISNA__O9_O8__100___O9_O8__100_0_$0_11_14$0000'"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"='勞工局$0_6_15$340060000113'"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12:P12">
      <formula1>"='_IF_ISNA__P9_P8__100___P9_P8__100_0_$0_11_15$0000'"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"='警察局$0_6_16$340060000114'"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2:Q12">
      <formula1>"='_IF_ISNA__Q9_Q8__100___Q9_Q8__100_0_$0_11_16$0000'"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"='消防局$0_6_17$340060000115'"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2:R12">
      <formula1>"='_IF_ISNA__R9_R8__100___R9_R8__100_0_$0_11_17$0000'"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"='衛生局$0_6_18$340060000116'"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12:S12">
      <formula1>"='_IF_ISNA__S9_S8__100___S9_S8__100_0_$0_11_18$0000'"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"='環境保護局$0_6_19$340060000117'"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12:T12">
      <formula1>"='_IF_ISNA__T9_T8__100___T9_T8__100_0_$0_11_19$0000'"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"='文化局$0_6_20$340060000118'"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2:U12">
      <formula1>"='_IF_ISNA__U9_U8__100___U9_U8__100_0_$0_11_20$0000'"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"='地政局$0_6_21$340060000119'"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2:V12">
      <formula1>"='_IF_ISNA__V9_V8__100___V9_V8__100_0_$0_11_21$0000'"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"='法制局$0_6_22$340060000120'"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2:W12">
      <formula1>"='_IF_ISNA__W9_W8__100___W9_W8__100_0_$0_11_22$0000'"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"='新聞局$0_6_23$340060000121'"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2:X12">
      <formula1>"='_IF_ISNA__X9_X8__100___X9_X8__100_0_$0_11_23$0000'"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"='地方稅務局$0_6_24$340060000122'"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2:Y12">
      <formula1>"='_IF_ISNA__Y9_Y8__100___Y9_Y8__100_0_$0_11_24$0000'"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"='主計處$0_6_25$340060000123'"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2:Z12">
      <formula1>"='_IF_ISNA__Z9_Z8__100___Z9_Z8__100_0_$0_11_25$0000'"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"='人事處$0_6_26$340060000124'"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2:AA12">
      <formula1>"='_IF_ISNA__AA9_AA8__100___AA9_AA8__100_$0_11_26$0000'"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1:AB1">
      <formula1>"='臺中市$0_0_27$010000066000'"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B7:AB7">
      <formula1>"='政風處$0_6_27$340060000125'"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12:AB12">
      <formula1>"='_IF_ISNA__AB9_AB8__100___AB9_AB8__100_$0_11_27$0000'"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"='研究發展考核委員會$0_6_28$340060000126'"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2:AC12">
      <formula1>"='_IF_ISNA__AC9_AC8__100___AC9_AC8__100_$0_11_28$0000'"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"='原住民族事務委員會$0_6_29$340060000127'"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2:AD12">
      <formula1>"='_IF_ISNA__AD9_AD8__100___AD9_AD8__100_$0_11_29$0000'"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"='客家事務委員會$0_6_30$340060000128'"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2:AE12">
      <formula1>"='_IF_ISNA__AE9_AE8__100___AE9_AE8__100_$0_11_30$0000'"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"='水利局$0_6_31$340060000109'"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12:AF12">
      <formula1>"='_IF_ISNA__AF9_AF8__100___AF9_AF8__100_$0_11_31$0000'"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"='運動局$0_6_32$340060000131'"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12:AG12">
      <formula1>"='_IF_ISNA__AG9_AG8__100___AG9_AG8__100_$0_11_32$0000'"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"='數位發展局$0_6_33$340060000132'"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12:AH12">
      <formula1>"='_IF_ISNA__AG9_AG8__100___AG9_AG8__100_$0_11_33$0000'"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7:AI7">
      <formula1>"='捷運工程局$0_6_34$340060000133'"</formula1>
      <formula2>k-SmartTag-muti1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12:AI12">
      <formula1>"='檢誤$0_11_34$0000'"</formula1>
      <formula2>k-SmartTag-Mix</formula2>
    </dataValidation>
    <dataValidation type="decimal" errorStyle="warning" operator="equal" allowBlank="0" showInputMessage="1" showErrorMessage="1" errorTitle="" error="" promptTitle="" prompt="" sqref="D13:AI16 D8:AI11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B10" sqref="AB10:AB10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2109375" hidden="false" outlineLevel="0"/>
    <col min="3" max="3" bestFit="false" customWidth="true" width="10.2109375" hidden="false" outlineLevel="0"/>
    <col min="33" max="34" bestFit="false" customWidth="true" width="4.210937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28"/>
      <c r="Y1" s="1" t="s">
        <v>43</v>
      </c>
      <c r="Z1" s="1"/>
      <c r="AA1" s="45" t="s">
        <v>47</v>
      </c>
      <c r="AB1" s="45"/>
      <c r="AC1" s="47"/>
      <c r="AD1" s="45"/>
      <c r="AE1" s="45"/>
      <c r="AF1" s="49"/>
      <c r="AG1" s="41"/>
      <c r="AH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26"/>
      <c r="S2" s="26"/>
      <c r="T2" s="26"/>
      <c r="U2" s="26"/>
      <c r="V2" s="26"/>
      <c r="W2" s="26"/>
      <c r="X2" s="29"/>
      <c r="Y2" s="1" t="s">
        <v>44</v>
      </c>
      <c r="Z2" s="1"/>
      <c r="AA2" s="1" t="s">
        <v>48</v>
      </c>
      <c r="AB2" s="1"/>
      <c r="AC2" s="1"/>
      <c r="AD2" s="1"/>
      <c r="AE2" s="1"/>
      <c r="AF2" s="12"/>
      <c r="AG2" s="11"/>
      <c r="AH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"/>
      <c r="Z3" s="2"/>
      <c r="AA3" s="2"/>
      <c r="AB3" s="30"/>
      <c r="AC3" s="30"/>
      <c r="AD3" s="30"/>
      <c r="AE3" s="30"/>
      <c r="AG3" s="11"/>
      <c r="AH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3"/>
      <c r="Z4" s="3"/>
      <c r="AA4" s="3"/>
      <c r="AB4" s="31"/>
      <c r="AC4" s="31"/>
      <c r="AD4" s="31"/>
      <c r="AE4" s="31"/>
      <c r="AG4" s="11"/>
      <c r="AH4" s="11"/>
    </row>
    <row r="5" ht="25.5" customHeight="true">
      <c r="A5" s="4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3"/>
      <c r="AG5" s="23"/>
      <c r="AH5" s="23"/>
    </row>
    <row r="6" ht="21.2" customHeight="true">
      <c r="A6" s="5"/>
      <c r="B6" s="5"/>
      <c r="C6" s="5"/>
      <c r="D6" s="5"/>
      <c r="E6" s="5"/>
      <c r="F6" s="5"/>
      <c r="G6" s="5"/>
      <c r="H6" s="5"/>
      <c r="I6" s="25" t="s">
        <v>23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7" t="s">
        <v>37</v>
      </c>
      <c r="W6" s="27"/>
      <c r="X6" s="27"/>
      <c r="Y6" s="27"/>
      <c r="Z6" s="27"/>
      <c r="AA6" s="27"/>
      <c r="AB6" s="27"/>
      <c r="AC6" s="27"/>
      <c r="AD6" s="27"/>
      <c r="AE6" s="27"/>
      <c r="AF6" s="41"/>
      <c r="AG6" s="11"/>
      <c r="AH6" s="11"/>
    </row>
    <row r="7" ht="150.6" customHeight="true">
      <c r="A7" s="6" t="s">
        <v>3</v>
      </c>
      <c r="B7" s="8"/>
      <c r="C7" s="24" t="s">
        <v>16</v>
      </c>
      <c r="D7" s="24" t="s">
        <v>59</v>
      </c>
      <c r="E7" s="24" t="s">
        <v>61</v>
      </c>
      <c r="F7" s="24" t="s">
        <v>62</v>
      </c>
      <c r="G7" s="24" t="s">
        <v>63</v>
      </c>
      <c r="H7" s="24" t="s">
        <v>64</v>
      </c>
      <c r="I7" s="24" t="s">
        <v>65</v>
      </c>
      <c r="J7" s="24" t="s">
        <v>66</v>
      </c>
      <c r="K7" s="24" t="s">
        <v>67</v>
      </c>
      <c r="L7" s="24" t="s">
        <v>68</v>
      </c>
      <c r="M7" s="24" t="s">
        <v>71</v>
      </c>
      <c r="N7" s="24" t="s">
        <v>72</v>
      </c>
      <c r="O7" s="24" t="s">
        <v>73</v>
      </c>
      <c r="P7" s="24" t="s">
        <v>74</v>
      </c>
      <c r="Q7" s="24" t="s">
        <v>75</v>
      </c>
      <c r="R7" s="24" t="s">
        <v>76</v>
      </c>
      <c r="S7" s="24" t="s">
        <v>77</v>
      </c>
      <c r="T7" s="24" t="s">
        <v>78</v>
      </c>
      <c r="U7" s="24" t="s">
        <v>79</v>
      </c>
      <c r="V7" s="24" t="s">
        <v>80</v>
      </c>
      <c r="W7" s="24" t="s">
        <v>82</v>
      </c>
      <c r="X7" s="24" t="s">
        <v>83</v>
      </c>
      <c r="Y7" s="24" t="s">
        <v>84</v>
      </c>
      <c r="Z7" s="24" t="s">
        <v>85</v>
      </c>
      <c r="AA7" s="24" t="s">
        <v>86</v>
      </c>
      <c r="AB7" s="24" t="s">
        <v>88</v>
      </c>
      <c r="AC7" s="24" t="s">
        <v>89</v>
      </c>
      <c r="AD7" s="24" t="s">
        <v>90</v>
      </c>
      <c r="AE7" s="32" t="s">
        <v>91</v>
      </c>
      <c r="AG7" s="11"/>
      <c r="AH7" s="11"/>
    </row>
    <row r="8" ht="33.2" customHeight="true">
      <c r="A8" s="7" t="s">
        <v>4</v>
      </c>
      <c r="B8" s="14"/>
      <c r="C8" s="20" t="n">
        <f>SUM(D8:AE8)</f>
        <v>261</v>
      </c>
      <c r="D8" s="20" t="n">
        <f>SUM(D9, D13)</f>
        <v>2</v>
      </c>
      <c r="E8" s="20" t="n">
        <f>SUM(E9, E13)</f>
        <v>3</v>
      </c>
      <c r="F8" s="20" t="n">
        <f>SUM(F9, F13)</f>
        <v>2</v>
      </c>
      <c r="G8" s="20" t="n">
        <f>SUM(G9, G13)</f>
        <v>3</v>
      </c>
      <c r="H8" s="20" t="n">
        <f>SUM(H9, H13)</f>
        <v>9</v>
      </c>
      <c r="I8" s="20" t="n">
        <f>SUM(I9, I13)</f>
        <v>10</v>
      </c>
      <c r="J8" s="20" t="n">
        <f>SUM(J9, J13)</f>
        <v>4</v>
      </c>
      <c r="K8" s="20" t="n">
        <f>SUM(K9, K13)</f>
        <v>22</v>
      </c>
      <c r="L8" s="20" t="n">
        <f>SUM(L9, L13)</f>
        <v>24</v>
      </c>
      <c r="M8" s="20" t="n">
        <f>SUM(M9, M13)</f>
        <v>20</v>
      </c>
      <c r="N8" s="20" t="n">
        <f>SUM(N9, N13)</f>
        <v>21</v>
      </c>
      <c r="O8" s="20" t="n">
        <f>SUM(O9, O13)</f>
        <v>6</v>
      </c>
      <c r="P8" s="20" t="n">
        <f>SUM(P9, P13)</f>
        <v>12</v>
      </c>
      <c r="Q8" s="20" t="n">
        <f>SUM(Q9, Q13)</f>
        <v>3</v>
      </c>
      <c r="R8" s="20" t="n">
        <f>SUM(R9, R13)</f>
        <v>1</v>
      </c>
      <c r="S8" s="20" t="n">
        <f>SUM(S9, S13)</f>
        <v>5</v>
      </c>
      <c r="T8" s="20" t="n">
        <f>SUM(T9, T13)</f>
        <v>15</v>
      </c>
      <c r="U8" s="20" t="n">
        <f>SUM(U9, U13)</f>
        <v>10</v>
      </c>
      <c r="V8" s="20" t="n">
        <f>SUM(V9, V13)</f>
        <v>5</v>
      </c>
      <c r="W8" s="20" t="n">
        <f>SUM(W9, W13)</f>
        <v>19</v>
      </c>
      <c r="X8" s="20" t="n">
        <f>SUM(X9, X13)</f>
        <v>10</v>
      </c>
      <c r="Y8" s="20" t="n">
        <f>SUM(Y9, Y13)</f>
        <v>6</v>
      </c>
      <c r="Z8" s="20" t="n">
        <f>SUM(Z9, Z13)</f>
        <v>23</v>
      </c>
      <c r="AA8" s="20" t="n">
        <f>SUM(AA9, AA13)</f>
        <v>17</v>
      </c>
      <c r="AB8" s="20" t="n">
        <f>SUM(AB9, AB13)</f>
        <v>6</v>
      </c>
      <c r="AC8" s="20" t="n">
        <f>SUM(AC9, AC13)</f>
        <v>1</v>
      </c>
      <c r="AD8" s="20" t="n">
        <f>SUM(AD9, AD13)</f>
        <v>1</v>
      </c>
      <c r="AE8" s="33" t="n">
        <f>SUM(AE9, AE13)</f>
        <v>1</v>
      </c>
      <c r="AF8" s="50"/>
      <c r="AG8" s="11"/>
      <c r="AH8" s="11"/>
    </row>
    <row r="9" ht="33.2" customHeight="true">
      <c r="A9" s="8" t="s">
        <v>5</v>
      </c>
      <c r="B9" s="15" t="s">
        <v>10</v>
      </c>
      <c r="C9" s="20" t="n">
        <f>SUM(D9:AE9)</f>
        <v>240</v>
      </c>
      <c r="D9" s="20" t="n">
        <f>SUM(D10:D11)</f>
        <v>2</v>
      </c>
      <c r="E9" s="20" t="n">
        <f>SUM(E10:E11)</f>
        <v>3</v>
      </c>
      <c r="F9" s="20" t="n">
        <f>SUM(F10:F11)</f>
        <v>2</v>
      </c>
      <c r="G9" s="20" t="n">
        <f>SUM(G10:G11)</f>
        <v>3</v>
      </c>
      <c r="H9" s="20" t="n">
        <f>SUM(H10:H11)</f>
        <v>8</v>
      </c>
      <c r="I9" s="20" t="n">
        <f>SUM(I10:I11)</f>
        <v>8</v>
      </c>
      <c r="J9" s="20" t="n">
        <f>SUM(J10:J11)</f>
        <v>4</v>
      </c>
      <c r="K9" s="20" t="n">
        <f>SUM(K10:K11)</f>
        <v>20</v>
      </c>
      <c r="L9" s="20" t="n">
        <f>SUM(L10:L11)</f>
        <v>18</v>
      </c>
      <c r="M9" s="20" t="n">
        <f>SUM(M10:M11)</f>
        <v>18</v>
      </c>
      <c r="N9" s="20" t="n">
        <f>SUM(N10:N11)</f>
        <v>20</v>
      </c>
      <c r="O9" s="20" t="n">
        <f>SUM(O10:O11)</f>
        <v>6</v>
      </c>
      <c r="P9" s="20" t="n">
        <f>SUM(P10:P11)</f>
        <v>10</v>
      </c>
      <c r="Q9" s="20" t="n">
        <f>SUM(Q10:Q11)</f>
        <v>3</v>
      </c>
      <c r="R9" s="20" t="n">
        <f>SUM(R10:R11)</f>
        <v>1</v>
      </c>
      <c r="S9" s="20" t="n">
        <f>SUM(S10:S11)</f>
        <v>5</v>
      </c>
      <c r="T9" s="20" t="n">
        <f>SUM(T10:T11)</f>
        <v>14</v>
      </c>
      <c r="U9" s="20" t="n">
        <f>SUM(U10:U11)</f>
        <v>9</v>
      </c>
      <c r="V9" s="20" t="n">
        <f>SUM(V10:V11)</f>
        <v>5</v>
      </c>
      <c r="W9" s="20" t="n">
        <f>SUM(W10:W11)</f>
        <v>18</v>
      </c>
      <c r="X9" s="20" t="n">
        <f>SUM(X10:X11)</f>
        <v>9</v>
      </c>
      <c r="Y9" s="20" t="n">
        <f>SUM(Y10:Y11)</f>
        <v>6</v>
      </c>
      <c r="Z9" s="20" t="n">
        <f>SUM(Z10:Z11)</f>
        <v>22</v>
      </c>
      <c r="AA9" s="20" t="n">
        <f>SUM(AA10:AA11)</f>
        <v>17</v>
      </c>
      <c r="AB9" s="20" t="n">
        <f>SUM(AB10:AB11)</f>
        <v>6</v>
      </c>
      <c r="AC9" s="20" t="n">
        <f>SUM(AC10:AC11)</f>
        <v>1</v>
      </c>
      <c r="AD9" s="20" t="n">
        <f>SUM(AD10:AD11)</f>
        <v>1</v>
      </c>
      <c r="AE9" s="33" t="n">
        <f>SUM(AE10:AE11)</f>
        <v>1</v>
      </c>
      <c r="AF9" s="51"/>
      <c r="AG9" s="11"/>
      <c r="AH9" s="11"/>
    </row>
    <row r="10" ht="33.2" customHeight="true">
      <c r="A10" s="8"/>
      <c r="B10" s="15" t="s">
        <v>11</v>
      </c>
      <c r="C10" s="20" t="n">
        <f>SUM(D10:AE10)</f>
        <v>239</v>
      </c>
      <c r="D10" s="20" t="n">
        <v>2</v>
      </c>
      <c r="E10" s="20" t="n">
        <v>3</v>
      </c>
      <c r="F10" s="20" t="n">
        <v>2</v>
      </c>
      <c r="G10" s="20" t="n">
        <v>3</v>
      </c>
      <c r="H10" s="20" t="n">
        <v>8</v>
      </c>
      <c r="I10" s="20" t="n">
        <v>8</v>
      </c>
      <c r="J10" s="20" t="n">
        <v>4</v>
      </c>
      <c r="K10" s="20" t="n">
        <v>20</v>
      </c>
      <c r="L10" s="20" t="n">
        <v>18</v>
      </c>
      <c r="M10" s="20" t="n">
        <v>18</v>
      </c>
      <c r="N10" s="20" t="n">
        <v>20</v>
      </c>
      <c r="O10" s="20" t="n">
        <v>6</v>
      </c>
      <c r="P10" s="20" t="n">
        <v>10</v>
      </c>
      <c r="Q10" s="20" t="n">
        <v>2</v>
      </c>
      <c r="R10" s="20" t="n">
        <v>1</v>
      </c>
      <c r="S10" s="20" t="n">
        <v>5</v>
      </c>
      <c r="T10" s="20" t="n">
        <v>14</v>
      </c>
      <c r="U10" s="20" t="n">
        <v>9</v>
      </c>
      <c r="V10" s="20" t="n">
        <v>5</v>
      </c>
      <c r="W10" s="20" t="n">
        <v>18</v>
      </c>
      <c r="X10" s="20" t="n">
        <v>9</v>
      </c>
      <c r="Y10" s="20" t="n">
        <v>6</v>
      </c>
      <c r="Z10" s="20" t="n">
        <v>22</v>
      </c>
      <c r="AA10" s="20" t="n">
        <v>17</v>
      </c>
      <c r="AB10" s="20" t="n">
        <v>6</v>
      </c>
      <c r="AC10" s="20" t="n">
        <v>1</v>
      </c>
      <c r="AD10" s="20" t="n">
        <v>1</v>
      </c>
      <c r="AE10" s="33" t="n">
        <v>1</v>
      </c>
      <c r="AF10" s="51"/>
      <c r="AG10" s="11"/>
      <c r="AH10" s="11"/>
    </row>
    <row r="11" ht="33.2" customHeight="true">
      <c r="A11" s="8"/>
      <c r="B11" s="15" t="s">
        <v>12</v>
      </c>
      <c r="C11" s="20" t="n">
        <f>SUM(D11:AE11)</f>
        <v>1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1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33" t="n">
        <v>0</v>
      </c>
      <c r="AF11" s="51"/>
      <c r="AG11" s="11"/>
      <c r="AH11" s="11"/>
    </row>
    <row r="12" ht="66.75" customHeight="true">
      <c r="A12" s="8"/>
      <c r="B12" s="16" t="s">
        <v>13</v>
      </c>
      <c r="C12" s="21" t="n">
        <f>IF(C8=0, "--", C9/C8*100)</f>
        <v>91.9540229885057</v>
      </c>
      <c r="D12" s="21" t="n">
        <f>IF(D8=0, "--", D9/D8*100)</f>
        <v>100</v>
      </c>
      <c r="E12" s="21" t="n">
        <f>IF(E8=0, "--", E9/E8*100)</f>
        <v>100</v>
      </c>
      <c r="F12" s="21" t="n">
        <f>IF(F8=0, "--", F9/F8*100)</f>
        <v>100</v>
      </c>
      <c r="G12" s="21" t="n">
        <f>IF(G8=0, "--", G9/G8*100)</f>
        <v>100</v>
      </c>
      <c r="H12" s="21" t="n">
        <f>IF(H8=0, "--", H9/H8*100)</f>
        <v>88.8888888888889</v>
      </c>
      <c r="I12" s="21" t="n">
        <f>IF(I8=0, "--", I9/I8*100)</f>
        <v>80</v>
      </c>
      <c r="J12" s="21" t="n">
        <f>IF(J8=0, "--", J9/J8*100)</f>
        <v>100</v>
      </c>
      <c r="K12" s="21" t="n">
        <f>IF(K8=0, "--", K9/K8*100)</f>
        <v>90.9090909090909</v>
      </c>
      <c r="L12" s="21" t="n">
        <f>IF(L8=0, "--", L9/L8*100)</f>
        <v>75</v>
      </c>
      <c r="M12" s="21" t="n">
        <f>IF(M8=0, "--", M9/M8*100)</f>
        <v>90</v>
      </c>
      <c r="N12" s="21" t="n">
        <f>IF(N8=0, "--", N9/N8*100)</f>
        <v>95.2380952380952</v>
      </c>
      <c r="O12" s="21" t="n">
        <f>IF(O8=0, "--", O9/O8*100)</f>
        <v>100</v>
      </c>
      <c r="P12" s="21" t="n">
        <f>IF(P8=0, "--", P9/P8*100)</f>
        <v>83.3333333333333</v>
      </c>
      <c r="Q12" s="21" t="n">
        <f>IF(Q8=0, "--", Q9/Q8*100)</f>
        <v>100</v>
      </c>
      <c r="R12" s="21" t="n">
        <f>IF(R8=0, "--", R9/R8*100)</f>
        <v>100</v>
      </c>
      <c r="S12" s="21" t="n">
        <f>IF(S8=0, "--", S9/S8*100)</f>
        <v>100</v>
      </c>
      <c r="T12" s="21" t="n">
        <f>IF(T8=0, "--", T9/T8*100)</f>
        <v>93.3333333333333</v>
      </c>
      <c r="U12" s="21" t="n">
        <f>IF(U8=0, "--", U9/U8*100)</f>
        <v>90</v>
      </c>
      <c r="V12" s="21" t="n">
        <f>IF(V8=0, "--", V9/V8*100)</f>
        <v>100</v>
      </c>
      <c r="W12" s="21" t="n">
        <f>IF(W8=0, "--", W9/W8*100)</f>
        <v>94.7368421052632</v>
      </c>
      <c r="X12" s="21" t="n">
        <f>IF(X8=0, "--", X9/X8*100)</f>
        <v>90</v>
      </c>
      <c r="Y12" s="21" t="n">
        <f>IF(Y8=0, "--", Y9/Y8*100)</f>
        <v>100</v>
      </c>
      <c r="Z12" s="21" t="n">
        <f>IF(Z8=0, "--", Z9/Z8*100)</f>
        <v>95.6521739130435</v>
      </c>
      <c r="AA12" s="21" t="n">
        <f>IF(AA8=0, "--", AA9/AA8*100)</f>
        <v>100</v>
      </c>
      <c r="AB12" s="21" t="n">
        <f>IF(AB8=0, "--", AB9/AB8*100)</f>
        <v>100</v>
      </c>
      <c r="AC12" s="21" t="n">
        <f>IF(AC8=0, "--", AC9/AC8*100)</f>
        <v>100</v>
      </c>
      <c r="AD12" s="21" t="n">
        <f>IF(AD8=0, "--", AD9/AD8*100)</f>
        <v>100</v>
      </c>
      <c r="AE12" s="48" t="n">
        <f>IF(AE8=0, "--", AE9/AE8*100)</f>
        <v>100</v>
      </c>
      <c r="AF12" s="52"/>
      <c r="AG12" s="40"/>
      <c r="AH12" s="11"/>
    </row>
    <row r="13" ht="66.2" customHeight="true">
      <c r="A13" s="8" t="s">
        <v>6</v>
      </c>
      <c r="B13" s="15" t="s">
        <v>10</v>
      </c>
      <c r="C13" s="20" t="n">
        <f>SUM(D13:AE13)</f>
        <v>21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1</v>
      </c>
      <c r="I13" s="20" t="n">
        <v>2</v>
      </c>
      <c r="J13" s="20" t="n">
        <v>0</v>
      </c>
      <c r="K13" s="20" t="n">
        <v>2</v>
      </c>
      <c r="L13" s="20" t="n">
        <v>6</v>
      </c>
      <c r="M13" s="20" t="n">
        <v>2</v>
      </c>
      <c r="N13" s="20" t="n">
        <v>1</v>
      </c>
      <c r="O13" s="20" t="n">
        <v>0</v>
      </c>
      <c r="P13" s="20" t="n">
        <v>2</v>
      </c>
      <c r="Q13" s="20" t="n">
        <v>0</v>
      </c>
      <c r="R13" s="20" t="n">
        <v>0</v>
      </c>
      <c r="S13" s="20" t="n">
        <v>0</v>
      </c>
      <c r="T13" s="20" t="n">
        <v>1</v>
      </c>
      <c r="U13" s="20" t="n">
        <v>1</v>
      </c>
      <c r="V13" s="20" t="n">
        <v>0</v>
      </c>
      <c r="W13" s="20" t="n">
        <v>1</v>
      </c>
      <c r="X13" s="20" t="n">
        <v>1</v>
      </c>
      <c r="Y13" s="20" t="n">
        <v>0</v>
      </c>
      <c r="Z13" s="20" t="n">
        <v>1</v>
      </c>
      <c r="AA13" s="20" t="n">
        <v>0</v>
      </c>
      <c r="AB13" s="20" t="n">
        <v>0</v>
      </c>
      <c r="AC13" s="20" t="n">
        <v>0</v>
      </c>
      <c r="AD13" s="20" t="n">
        <v>0</v>
      </c>
      <c r="AE13" s="33" t="n">
        <v>0</v>
      </c>
      <c r="AF13" s="51"/>
      <c r="AG13" s="11"/>
      <c r="AH13" s="11"/>
    </row>
    <row r="14" ht="52.35" customHeight="true">
      <c r="A14" s="36" t="s">
        <v>7</v>
      </c>
      <c r="B14" s="15" t="s">
        <v>14</v>
      </c>
      <c r="C14" s="20" t="n">
        <f>SUM(D14:AE14)</f>
        <v>58</v>
      </c>
      <c r="D14" s="20" t="n">
        <v>0</v>
      </c>
      <c r="E14" s="20" t="n">
        <v>1</v>
      </c>
      <c r="F14" s="20" t="n">
        <v>0</v>
      </c>
      <c r="G14" s="20" t="n">
        <v>1</v>
      </c>
      <c r="H14" s="20" t="n">
        <v>1</v>
      </c>
      <c r="I14" s="20" t="n">
        <v>3</v>
      </c>
      <c r="J14" s="20" t="n">
        <v>0</v>
      </c>
      <c r="K14" s="20" t="n">
        <v>10</v>
      </c>
      <c r="L14" s="20" t="n">
        <v>5</v>
      </c>
      <c r="M14" s="20" t="n">
        <v>2</v>
      </c>
      <c r="N14" s="20" t="n">
        <v>10</v>
      </c>
      <c r="O14" s="20" t="n">
        <v>1</v>
      </c>
      <c r="P14" s="20" t="n">
        <v>4</v>
      </c>
      <c r="Q14" s="20" t="n">
        <v>2</v>
      </c>
      <c r="R14" s="20" t="n">
        <v>0</v>
      </c>
      <c r="S14" s="20" t="n">
        <v>0</v>
      </c>
      <c r="T14" s="20" t="n">
        <v>0</v>
      </c>
      <c r="U14" s="20" t="n">
        <v>0</v>
      </c>
      <c r="V14" s="20" t="n">
        <v>1</v>
      </c>
      <c r="W14" s="20" t="n">
        <v>2</v>
      </c>
      <c r="X14" s="20" t="n">
        <v>1</v>
      </c>
      <c r="Y14" s="20" t="n">
        <v>0</v>
      </c>
      <c r="Z14" s="20" t="n">
        <v>5</v>
      </c>
      <c r="AA14" s="20" t="n">
        <v>2</v>
      </c>
      <c r="AB14" s="20" t="n">
        <v>4</v>
      </c>
      <c r="AC14" s="20" t="n">
        <v>0</v>
      </c>
      <c r="AD14" s="20" t="n">
        <v>1</v>
      </c>
      <c r="AE14" s="33" t="n">
        <v>2</v>
      </c>
      <c r="AF14" s="51"/>
      <c r="AG14" s="11"/>
      <c r="AH14" s="11"/>
    </row>
    <row r="15" ht="48.95" customHeight="true">
      <c r="A15" s="36"/>
      <c r="B15" s="15" t="s">
        <v>15</v>
      </c>
      <c r="C15" s="20" t="n">
        <f>SUM(D15:AE15)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33" t="n">
        <v>0</v>
      </c>
      <c r="AF15" s="51"/>
      <c r="AG15" s="11"/>
      <c r="AH15" s="11"/>
    </row>
    <row r="16" ht="33.2" customHeight="true">
      <c r="A16" s="7" t="s">
        <v>8</v>
      </c>
      <c r="B16" s="14"/>
      <c r="C16" s="20" t="n">
        <f>SUM(D16:AE16)</f>
        <v>1</v>
      </c>
      <c r="D16" s="20" t="n">
        <v>0</v>
      </c>
      <c r="E16" s="20" t="n">
        <v>1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33" t="n">
        <v>0</v>
      </c>
      <c r="AF16" s="51"/>
      <c r="AG16" s="11"/>
      <c r="AH16" s="11"/>
    </row>
    <row r="17" ht="32.1" customHeight="true">
      <c r="A17" s="37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46" t="s">
        <v>87</v>
      </c>
      <c r="AB17" s="46"/>
      <c r="AC17" s="46"/>
      <c r="AD17" s="46"/>
      <c r="AE17" s="46"/>
      <c r="AG17" s="11"/>
      <c r="AH17" s="11"/>
    </row>
    <row r="18" ht="16.5" customHeight="true">
      <c r="A18" s="38" t="s">
        <v>56</v>
      </c>
      <c r="B18" s="40"/>
      <c r="C18" s="40"/>
      <c r="D18" s="31" t="s">
        <v>60</v>
      </c>
      <c r="E18" s="31"/>
      <c r="F18" s="31"/>
      <c r="G18" s="17"/>
      <c r="H18" s="17"/>
      <c r="I18" s="44"/>
      <c r="J18" s="44"/>
      <c r="K18" s="44"/>
      <c r="L18" s="40" t="s">
        <v>69</v>
      </c>
      <c r="M18" s="40"/>
      <c r="N18" s="40"/>
      <c r="O18" s="40"/>
      <c r="P18" s="17"/>
      <c r="Q18" s="38"/>
      <c r="R18" s="38"/>
      <c r="S18" s="38"/>
      <c r="T18" s="38"/>
      <c r="U18" s="38"/>
      <c r="V18" s="38"/>
      <c r="AG18" s="11"/>
      <c r="AH18" s="11"/>
    </row>
    <row r="19" ht="16.5" customHeight="true">
      <c r="A19" s="11"/>
      <c r="B19" s="11"/>
      <c r="C19" s="11"/>
      <c r="V19" s="38" t="s">
        <v>81</v>
      </c>
      <c r="W19" s="38"/>
      <c r="AG19" s="11"/>
      <c r="AH19" s="11"/>
    </row>
    <row r="20" ht="16.5" customHeight="true">
      <c r="A20" s="11"/>
      <c r="B20" s="11"/>
      <c r="C20" s="11"/>
      <c r="I20" s="44"/>
      <c r="J20" s="44"/>
      <c r="K20" s="44"/>
      <c r="L20" s="40" t="s">
        <v>70</v>
      </c>
      <c r="M20" s="40"/>
      <c r="N20" s="40"/>
      <c r="O20" s="40"/>
      <c r="AG20" s="11"/>
      <c r="AH20" s="11"/>
    </row>
    <row r="21" ht="15.75" customHeight="true">
      <c r="A21" s="11"/>
      <c r="B21" s="11"/>
      <c r="C21" s="11"/>
      <c r="AG21" s="11"/>
      <c r="AH21" s="11"/>
    </row>
    <row r="22" ht="17.1" customHeight="true">
      <c r="A22" s="39" t="s">
        <v>57</v>
      </c>
      <c r="B22" s="41"/>
      <c r="C22" s="41"/>
      <c r="AG22" s="11"/>
      <c r="AH22" s="11"/>
    </row>
    <row r="23" ht="15.75" customHeight="true">
      <c r="A23" s="39" t="s">
        <v>58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AG23" s="11"/>
      <c r="AH23" s="11"/>
    </row>
    <row r="24" ht="15.75" customHeight="true">
      <c r="A24" s="11"/>
      <c r="B24" s="11"/>
      <c r="C24" s="11"/>
      <c r="AG24" s="11"/>
      <c r="AH24" s="11"/>
    </row>
    <row r="25" ht="15.75" customHeight="true">
      <c r="A25" s="11"/>
      <c r="B25" s="11"/>
      <c r="C25" s="11"/>
      <c r="AG25" s="11"/>
      <c r="AH25" s="11"/>
    </row>
    <row r="26" ht="15.75" customHeight="true">
      <c r="A26" s="11"/>
      <c r="B26" s="11"/>
      <c r="C26" s="11"/>
      <c r="AG26" s="11"/>
      <c r="AH26" s="11"/>
    </row>
    <row r="27" ht="15.75" customHeight="true">
      <c r="A27" s="11"/>
      <c r="B27" s="11"/>
      <c r="C27" s="11"/>
      <c r="AG27" s="11"/>
      <c r="AH27" s="11"/>
    </row>
    <row r="28" ht="15.75" customHeight="true">
      <c r="A28" s="11"/>
      <c r="B28" s="11"/>
      <c r="C28" s="11"/>
      <c r="AG28" s="11"/>
      <c r="AH28" s="11"/>
    </row>
    <row r="29" ht="15.75" customHeight="true">
      <c r="A29" s="11"/>
      <c r="B29" s="11"/>
      <c r="C29" s="11"/>
      <c r="AG29" s="11"/>
      <c r="AH29" s="11"/>
    </row>
    <row r="30" ht="15.75" customHeight="true">
      <c r="A30" s="11"/>
      <c r="B30" s="11"/>
      <c r="C30" s="11"/>
      <c r="AG30" s="11"/>
      <c r="AH30" s="11"/>
    </row>
    <row r="31" ht="15.75" customHeight="true">
      <c r="A31" s="11"/>
      <c r="B31" s="11"/>
      <c r="C31" s="11"/>
      <c r="AG31" s="11"/>
      <c r="AH31" s="11"/>
    </row>
    <row r="32" ht="15.75" customHeight="true">
      <c r="A32" s="11"/>
      <c r="B32" s="11"/>
      <c r="C32" s="11"/>
      <c r="AG32" s="11"/>
      <c r="AH32" s="11"/>
    </row>
    <row r="33" ht="15.75" customHeight="true">
      <c r="A33" s="11"/>
      <c r="B33" s="11"/>
      <c r="C33" s="11"/>
      <c r="AG33" s="11"/>
      <c r="AH33" s="11"/>
    </row>
    <row r="34" ht="15.75" customHeight="true">
      <c r="A34" s="11"/>
      <c r="B34" s="11"/>
      <c r="C34" s="11"/>
      <c r="AG34" s="11"/>
      <c r="AH34" s="11"/>
    </row>
    <row r="35" ht="15.75" customHeight="true">
      <c r="A35" s="11"/>
      <c r="B35" s="11"/>
      <c r="C35" s="11"/>
      <c r="AG35" s="11"/>
      <c r="AH35" s="11"/>
    </row>
    <row r="36" ht="15.75" customHeight="true">
      <c r="A36" s="11"/>
      <c r="B36" s="11"/>
      <c r="C36" s="11"/>
      <c r="AG36" s="11"/>
      <c r="AH36" s="11"/>
    </row>
    <row r="37" ht="15.75" customHeight="true">
      <c r="A37" s="11"/>
      <c r="B37" s="11"/>
      <c r="C37" s="11"/>
      <c r="AG37" s="11"/>
      <c r="AH37" s="11"/>
    </row>
    <row r="38" ht="15.75" customHeight="true">
      <c r="A38" s="11"/>
      <c r="B38" s="11"/>
      <c r="C38" s="11"/>
      <c r="AG38" s="11"/>
      <c r="AH38" s="11"/>
    </row>
    <row r="39" ht="15.75" customHeight="true">
      <c r="A39" s="11"/>
      <c r="B39" s="11"/>
      <c r="C39" s="11"/>
      <c r="AG39" s="11"/>
      <c r="AH39" s="11"/>
    </row>
    <row r="40" ht="15.75" customHeight="true">
      <c r="A40" s="11"/>
      <c r="B40" s="11"/>
      <c r="C40" s="11"/>
      <c r="AG40" s="11"/>
      <c r="AH40" s="11"/>
    </row>
    <row r="41" ht="15.75" customHeight="true">
      <c r="A41" s="11"/>
      <c r="B41" s="11"/>
      <c r="C41" s="11"/>
      <c r="AG41" s="11"/>
      <c r="AH41" s="11"/>
    </row>
    <row r="42" ht="15.75" customHeight="true">
      <c r="A42" s="11"/>
      <c r="B42" s="11"/>
      <c r="C42" s="11"/>
      <c r="AG42" s="11"/>
      <c r="AH42" s="11"/>
    </row>
    <row r="43" ht="15.75" customHeight="true">
      <c r="A43" s="11"/>
      <c r="B43" s="11"/>
      <c r="C43" s="11"/>
      <c r="AG43" s="11"/>
      <c r="AH43" s="11"/>
    </row>
    <row r="44" ht="15.75" customHeight="true">
      <c r="A44" s="11"/>
      <c r="B44" s="11"/>
      <c r="C44" s="11"/>
      <c r="AG44" s="11"/>
      <c r="AH44" s="11"/>
    </row>
    <row r="45" ht="15.75" customHeight="true">
      <c r="A45" s="11"/>
      <c r="B45" s="11"/>
      <c r="C45" s="11"/>
      <c r="AG45" s="11"/>
      <c r="AH45" s="11"/>
    </row>
    <row r="46" ht="15.75" customHeight="true">
      <c r="A46" s="11"/>
      <c r="B46" s="11"/>
      <c r="C46" s="11"/>
      <c r="AG46" s="11"/>
      <c r="AH46" s="11"/>
    </row>
    <row r="47" ht="15.75" customHeight="true">
      <c r="A47" s="11"/>
      <c r="B47" s="11"/>
      <c r="C47" s="11"/>
      <c r="AG47" s="11"/>
      <c r="AH47" s="11"/>
    </row>
    <row r="48" ht="15.75" customHeight="true">
      <c r="A48" s="11"/>
      <c r="B48" s="11"/>
      <c r="C48" s="11"/>
      <c r="AG48" s="11"/>
      <c r="AH48" s="11"/>
    </row>
    <row r="49" ht="15.75" customHeight="true">
      <c r="A49" s="11"/>
      <c r="B49" s="11"/>
      <c r="C49" s="11"/>
      <c r="AG49" s="11"/>
      <c r="AH49" s="11"/>
    </row>
    <row r="50" ht="15.75" customHeight="true">
      <c r="A50" s="11"/>
      <c r="B50" s="11"/>
      <c r="C50" s="11"/>
      <c r="AG50" s="11"/>
      <c r="AH50" s="11"/>
    </row>
    <row r="51" ht="15.75" customHeight="true">
      <c r="A51" s="11"/>
      <c r="B51" s="11"/>
      <c r="C51" s="11"/>
      <c r="AG51" s="11"/>
      <c r="AH51" s="11"/>
    </row>
    <row r="52" ht="15.75" customHeight="true">
      <c r="A52" s="11"/>
      <c r="B52" s="11"/>
      <c r="C52" s="11"/>
      <c r="AG52" s="11"/>
      <c r="AH52" s="11"/>
    </row>
    <row r="53" ht="15.75" customHeight="true">
      <c r="A53" s="11"/>
      <c r="B53" s="11"/>
      <c r="C53" s="11"/>
      <c r="AG53" s="11"/>
      <c r="AH53" s="11"/>
    </row>
    <row r="54" ht="15.75" customHeight="true">
      <c r="A54" s="11"/>
      <c r="B54" s="11"/>
      <c r="C54" s="11"/>
      <c r="AG54" s="11"/>
      <c r="AH54" s="11"/>
    </row>
    <row r="55" ht="15.75" customHeight="true">
      <c r="A55" s="11"/>
      <c r="B55" s="11"/>
      <c r="C55" s="11"/>
      <c r="AG55" s="11"/>
      <c r="AH55" s="11"/>
    </row>
    <row r="56" ht="15.75" customHeight="true">
      <c r="A56" s="11"/>
      <c r="B56" s="11"/>
      <c r="C56" s="11"/>
      <c r="AG56" s="11"/>
      <c r="AH56" s="11"/>
    </row>
    <row r="57" ht="15.75" customHeight="true">
      <c r="A57" s="11"/>
      <c r="B57" s="11"/>
      <c r="C57" s="11"/>
      <c r="AG57" s="11"/>
      <c r="AH57" s="11"/>
    </row>
    <row r="58" ht="15.75" customHeight="true">
      <c r="A58" s="11"/>
      <c r="B58" s="11"/>
      <c r="C58" s="11"/>
      <c r="AG58" s="11"/>
      <c r="AH58" s="11"/>
    </row>
    <row r="59" ht="15.75" customHeight="true">
      <c r="A59" s="11"/>
      <c r="B59" s="11"/>
      <c r="C59" s="11"/>
      <c r="AG59" s="11"/>
      <c r="AH59" s="11"/>
    </row>
    <row r="60" ht="15.75" customHeight="true">
      <c r="A60" s="11"/>
      <c r="B60" s="11"/>
      <c r="C60" s="11"/>
      <c r="AG60" s="11"/>
      <c r="AH60" s="11"/>
    </row>
    <row r="61" ht="15.75" customHeight="true">
      <c r="A61" s="11"/>
      <c r="B61" s="11"/>
      <c r="C61" s="11"/>
      <c r="AG61" s="11"/>
      <c r="AH61" s="11"/>
    </row>
    <row r="62" ht="15.75" customHeight="true">
      <c r="A62" s="11"/>
      <c r="B62" s="11"/>
      <c r="C62" s="11"/>
      <c r="AG62" s="11"/>
      <c r="AH62" s="11"/>
    </row>
    <row r="63" ht="15.75" customHeight="true">
      <c r="A63" s="11"/>
      <c r="B63" s="11"/>
      <c r="C63" s="11"/>
      <c r="AG63" s="11"/>
      <c r="AH63" s="11"/>
    </row>
    <row r="64" ht="15.75" customHeight="true">
      <c r="A64" s="11"/>
      <c r="B64" s="11"/>
      <c r="C64" s="11"/>
      <c r="AG64" s="11"/>
      <c r="AH64" s="11"/>
    </row>
    <row r="65" ht="15.75" customHeight="true">
      <c r="A65" s="11"/>
      <c r="B65" s="11"/>
      <c r="C65" s="11"/>
      <c r="AG65" s="11"/>
      <c r="AH65" s="11"/>
    </row>
    <row r="66" ht="15.75" customHeight="true">
      <c r="A66" s="11"/>
      <c r="B66" s="11"/>
      <c r="C66" s="11"/>
      <c r="AG66" s="11"/>
      <c r="AH66" s="11"/>
    </row>
    <row r="67" ht="15.75" customHeight="true">
      <c r="A67" s="11"/>
      <c r="B67" s="11"/>
      <c r="C67" s="11"/>
      <c r="AG67" s="11"/>
      <c r="AH67" s="11"/>
    </row>
    <row r="68" ht="15.75" customHeight="true">
      <c r="A68" s="11"/>
      <c r="B68" s="11"/>
      <c r="C68" s="11"/>
      <c r="AG68" s="11"/>
      <c r="AH68" s="11"/>
    </row>
    <row r="69" ht="15.75" customHeight="true">
      <c r="A69" s="11"/>
      <c r="B69" s="11"/>
      <c r="C69" s="11"/>
      <c r="AG69" s="11"/>
      <c r="AH69" s="11"/>
    </row>
    <row r="70" ht="15.75" customHeight="true">
      <c r="A70" s="11"/>
      <c r="B70" s="11"/>
      <c r="C70" s="11"/>
      <c r="AG70" s="11"/>
      <c r="AH70" s="11"/>
    </row>
    <row r="71" ht="15.75" customHeight="true">
      <c r="A71" s="11"/>
      <c r="B71" s="11"/>
      <c r="C71" s="11"/>
      <c r="AG71" s="11"/>
      <c r="AH71" s="11"/>
    </row>
    <row r="72" ht="15.75" customHeight="true">
      <c r="A72" s="11"/>
      <c r="B72" s="11"/>
      <c r="C72" s="11"/>
      <c r="AG72" s="11"/>
      <c r="AH72" s="11"/>
    </row>
    <row r="73" ht="15.75" customHeight="true">
      <c r="A73" s="11"/>
      <c r="B73" s="11"/>
      <c r="C73" s="11"/>
      <c r="AG73" s="11"/>
      <c r="AH73" s="11"/>
    </row>
    <row r="74" ht="15.75" customHeight="true">
      <c r="A74" s="11"/>
      <c r="B74" s="11"/>
      <c r="C74" s="11"/>
      <c r="AG74" s="11"/>
      <c r="AH74" s="11"/>
    </row>
    <row r="75" ht="15.75" customHeight="true">
      <c r="A75" s="11"/>
      <c r="B75" s="11"/>
      <c r="C75" s="11"/>
      <c r="AG75" s="11"/>
      <c r="AH75" s="11"/>
    </row>
    <row r="76" ht="15.75" customHeight="true">
      <c r="A76" s="11"/>
      <c r="B76" s="11"/>
      <c r="C76" s="11"/>
      <c r="AG76" s="11"/>
      <c r="AH76" s="11"/>
    </row>
    <row r="77" ht="15.75" customHeight="true">
      <c r="A77" s="11"/>
      <c r="B77" s="11"/>
      <c r="C77" s="11"/>
      <c r="AG77" s="11"/>
      <c r="AH77" s="11"/>
    </row>
    <row r="78" ht="15.75" customHeight="true">
      <c r="A78" s="11"/>
      <c r="B78" s="11"/>
      <c r="C78" s="11"/>
      <c r="AG78" s="11"/>
      <c r="AH78" s="11"/>
    </row>
    <row r="79" ht="15.75" customHeight="true">
      <c r="A79" s="11"/>
      <c r="B79" s="11"/>
      <c r="C79" s="11"/>
      <c r="AG79" s="11"/>
      <c r="AH79" s="11"/>
    </row>
    <row r="80" ht="15.75" customHeight="true">
      <c r="A80" s="11"/>
      <c r="B80" s="11"/>
      <c r="C80" s="11"/>
      <c r="AG80" s="11"/>
      <c r="AH80" s="11"/>
    </row>
    <row r="81" ht="15.75" customHeight="true">
      <c r="A81" s="11"/>
      <c r="B81" s="11"/>
      <c r="C81" s="11"/>
      <c r="AG81" s="11"/>
      <c r="AH81" s="11"/>
    </row>
    <row r="82" ht="15.75" customHeight="true">
      <c r="A82" s="11"/>
      <c r="B82" s="11"/>
      <c r="C82" s="11"/>
      <c r="AG82" s="11"/>
      <c r="AH82" s="11"/>
    </row>
    <row r="83" ht="15.75" customHeight="true">
      <c r="A83" s="11"/>
      <c r="B83" s="11"/>
      <c r="C83" s="11"/>
      <c r="AG83" s="11"/>
      <c r="AH83" s="11"/>
    </row>
    <row r="84" ht="15.75" customHeight="true">
      <c r="A84" s="11"/>
      <c r="B84" s="11"/>
      <c r="C84" s="11"/>
      <c r="AG84" s="11"/>
      <c r="AH84" s="11"/>
    </row>
    <row r="85" ht="15.75" customHeight="true">
      <c r="A85" s="11"/>
      <c r="B85" s="11"/>
      <c r="C85" s="11"/>
      <c r="AG85" s="11"/>
      <c r="AH85" s="11"/>
    </row>
    <row r="86" ht="15.75" customHeight="true">
      <c r="A86" s="11"/>
      <c r="B86" s="11"/>
      <c r="C86" s="11"/>
      <c r="AG86" s="11"/>
      <c r="AH86" s="11"/>
    </row>
    <row r="87" ht="15.75" customHeight="true">
      <c r="A87" s="11"/>
      <c r="B87" s="11"/>
      <c r="C87" s="11"/>
      <c r="AG87" s="11"/>
      <c r="AH87" s="11"/>
    </row>
    <row r="88" ht="15.75" customHeight="true">
      <c r="A88" s="11"/>
      <c r="B88" s="11"/>
      <c r="C88" s="11"/>
      <c r="AG88" s="11"/>
      <c r="AH88" s="11"/>
    </row>
    <row r="89" ht="15.75" customHeight="true">
      <c r="A89" s="11"/>
      <c r="B89" s="11"/>
      <c r="C89" s="11"/>
      <c r="AG89" s="11"/>
      <c r="AH89" s="11"/>
    </row>
    <row r="90" ht="15.75" customHeight="true">
      <c r="A90" s="11"/>
      <c r="B90" s="11"/>
      <c r="C90" s="11"/>
      <c r="AG90" s="11"/>
      <c r="AH90" s="11"/>
    </row>
    <row r="91" ht="15.75" customHeight="true">
      <c r="A91" s="11"/>
      <c r="B91" s="11"/>
      <c r="C91" s="11"/>
      <c r="AG91" s="11"/>
      <c r="AH91" s="11"/>
    </row>
    <row r="92" ht="15.75" customHeight="true">
      <c r="A92" s="11"/>
      <c r="B92" s="11"/>
      <c r="C92" s="11"/>
      <c r="AG92" s="11"/>
      <c r="AH92" s="11"/>
    </row>
    <row r="93" ht="15.75" customHeight="true">
      <c r="A93" s="11"/>
      <c r="B93" s="11"/>
      <c r="C93" s="11"/>
      <c r="AG93" s="11"/>
      <c r="AH93" s="11"/>
    </row>
    <row r="94" ht="15.75" customHeight="true">
      <c r="A94" s="11"/>
      <c r="B94" s="11"/>
      <c r="C94" s="11"/>
      <c r="AG94" s="11"/>
      <c r="AH94" s="11"/>
    </row>
    <row r="95" ht="15.75" customHeight="true">
      <c r="A95" s="11"/>
      <c r="B95" s="11"/>
      <c r="C95" s="11"/>
      <c r="AG95" s="11"/>
      <c r="AH95" s="11"/>
    </row>
    <row r="96" ht="15.75" customHeight="true">
      <c r="A96" s="11"/>
      <c r="B96" s="11"/>
      <c r="C96" s="11"/>
      <c r="AG96" s="11"/>
      <c r="AH96" s="11"/>
    </row>
    <row r="97" ht="15.75" customHeight="true">
      <c r="A97" s="11"/>
      <c r="B97" s="11"/>
      <c r="C97" s="11"/>
      <c r="AG97" s="11"/>
      <c r="AH97" s="11"/>
    </row>
    <row r="98" ht="15.75" customHeight="true">
      <c r="A98" s="11"/>
      <c r="B98" s="11"/>
      <c r="C98" s="11"/>
      <c r="AG98" s="11"/>
      <c r="AH98" s="11"/>
    </row>
    <row r="99" ht="15.75" customHeight="true">
      <c r="A99" s="11"/>
      <c r="B99" s="11"/>
      <c r="C99" s="11"/>
      <c r="AG99" s="11"/>
      <c r="AH99" s="11"/>
    </row>
    <row r="100" ht="15.75" customHeight="true">
      <c r="A100" s="11"/>
      <c r="B100" s="11"/>
      <c r="C100" s="11"/>
      <c r="AG100" s="11"/>
      <c r="AH100" s="11"/>
    </row>
    <row r="101" ht="15.75" customHeight="true">
      <c r="A101" s="11"/>
      <c r="B101" s="11"/>
      <c r="C101" s="11"/>
      <c r="AG101" s="11"/>
      <c r="AH101" s="11"/>
    </row>
    <row r="102" ht="15.75" customHeight="true">
      <c r="A102" s="11"/>
      <c r="B102" s="11"/>
      <c r="C102" s="11"/>
      <c r="AG102" s="11"/>
      <c r="AH102" s="11"/>
    </row>
    <row r="103" ht="15.75" customHeight="true">
      <c r="A103" s="11"/>
      <c r="B103" s="11"/>
      <c r="C103" s="11"/>
      <c r="AG103" s="11"/>
      <c r="AH103" s="11"/>
    </row>
    <row r="104" ht="15.75" customHeight="true">
      <c r="A104" s="11"/>
      <c r="B104" s="11"/>
      <c r="C104" s="11"/>
      <c r="AG104" s="11"/>
      <c r="AH104" s="11"/>
    </row>
    <row r="105" ht="15.75" customHeight="true">
      <c r="A105" s="11"/>
      <c r="B105" s="11"/>
      <c r="C105" s="11"/>
      <c r="AG105" s="11"/>
      <c r="AH105" s="11"/>
    </row>
    <row r="106" ht="15.75" customHeight="true">
      <c r="A106" s="11"/>
      <c r="B106" s="11"/>
      <c r="C106" s="11"/>
      <c r="AG106" s="11"/>
      <c r="AH106" s="11"/>
    </row>
    <row r="107" ht="15.75" customHeight="true">
      <c r="A107" s="11"/>
      <c r="B107" s="11"/>
      <c r="C107" s="11"/>
      <c r="AG107" s="11"/>
      <c r="AH107" s="11"/>
    </row>
    <row r="108" ht="15.75" customHeight="true">
      <c r="A108" s="11"/>
      <c r="B108" s="11"/>
      <c r="C108" s="11"/>
      <c r="AG108" s="11"/>
      <c r="AH108" s="11"/>
    </row>
    <row r="109" ht="15.75" customHeight="true">
      <c r="A109" s="11"/>
      <c r="B109" s="11"/>
      <c r="C109" s="11"/>
      <c r="AG109" s="11"/>
      <c r="AH109" s="11"/>
    </row>
    <row r="110" ht="15.75" customHeight="true">
      <c r="A110" s="11"/>
      <c r="B110" s="11"/>
      <c r="C110" s="11"/>
      <c r="AG110" s="11"/>
      <c r="AH110" s="11"/>
    </row>
    <row r="111" ht="15.75" customHeight="true">
      <c r="A111" s="11"/>
      <c r="B111" s="11"/>
      <c r="C111" s="11"/>
      <c r="AG111" s="11"/>
      <c r="AH111" s="11"/>
    </row>
    <row r="112" ht="15.75" customHeight="true">
      <c r="A112" s="11"/>
      <c r="B112" s="11"/>
      <c r="C112" s="11"/>
      <c r="AG112" s="11"/>
      <c r="AH112" s="11"/>
    </row>
    <row r="113" ht="15.75" customHeight="true">
      <c r="A113" s="11"/>
      <c r="B113" s="11"/>
      <c r="C113" s="11"/>
      <c r="AG113" s="11"/>
      <c r="AH113" s="11"/>
    </row>
    <row r="114" ht="15.75" customHeight="true">
      <c r="A114" s="11"/>
      <c r="B114" s="11"/>
      <c r="C114" s="11"/>
      <c r="AG114" s="11"/>
      <c r="AH114" s="11"/>
    </row>
    <row r="115" ht="15.75" customHeight="true">
      <c r="A115" s="11"/>
      <c r="B115" s="11"/>
      <c r="C115" s="11"/>
      <c r="AG115" s="11"/>
      <c r="AH115" s="11"/>
    </row>
    <row r="116" ht="15.75" customHeight="true">
      <c r="A116" s="11"/>
      <c r="B116" s="11"/>
      <c r="C116" s="11"/>
      <c r="AG116" s="11"/>
      <c r="AH116" s="11"/>
    </row>
    <row r="117" ht="15.75" customHeight="true">
      <c r="A117" s="11"/>
      <c r="B117" s="11"/>
      <c r="C117" s="11"/>
      <c r="AG117" s="11"/>
      <c r="AH117" s="11"/>
    </row>
    <row r="118" ht="15.75" customHeight="true">
      <c r="A118" s="11"/>
      <c r="B118" s="11"/>
      <c r="C118" s="11"/>
      <c r="AG118" s="11"/>
      <c r="AH118" s="11"/>
    </row>
    <row r="119" ht="15.75" customHeight="true">
      <c r="A119" s="11"/>
      <c r="B119" s="11"/>
      <c r="C119" s="11"/>
      <c r="AG119" s="11"/>
      <c r="AH119" s="11"/>
    </row>
    <row r="120" ht="15.75" customHeight="true">
      <c r="A120" s="11"/>
      <c r="B120" s="11"/>
      <c r="C120" s="11"/>
      <c r="AG120" s="11"/>
      <c r="AH120" s="11"/>
    </row>
    <row r="121" ht="15.75" customHeight="true">
      <c r="A121" s="11"/>
      <c r="B121" s="11"/>
      <c r="C121" s="11"/>
      <c r="AG121" s="11"/>
      <c r="AH121" s="11"/>
    </row>
    <row r="122" ht="15.75" customHeight="true">
      <c r="A122" s="11"/>
      <c r="B122" s="11"/>
      <c r="C122" s="11"/>
      <c r="AG122" s="11"/>
      <c r="AH122" s="11"/>
    </row>
    <row r="123" ht="15.75" customHeight="true">
      <c r="A123" s="11"/>
      <c r="B123" s="11"/>
      <c r="C123" s="11"/>
      <c r="AG123" s="11"/>
      <c r="AH123" s="11"/>
    </row>
    <row r="124" ht="15.75" customHeight="true">
      <c r="A124" s="11"/>
      <c r="B124" s="11"/>
      <c r="C124" s="11"/>
      <c r="AG124" s="11"/>
      <c r="AH124" s="11"/>
    </row>
    <row r="125" ht="15.75" customHeight="true">
      <c r="A125" s="11"/>
      <c r="B125" s="11"/>
      <c r="C125" s="11"/>
      <c r="AG125" s="11"/>
      <c r="AH125" s="11"/>
    </row>
    <row r="126" ht="15.75" customHeight="true">
      <c r="A126" s="11"/>
      <c r="B126" s="11"/>
      <c r="C126" s="11"/>
      <c r="AG126" s="11"/>
      <c r="AH126" s="11"/>
    </row>
    <row r="127" ht="15.75" customHeight="true">
      <c r="A127" s="11"/>
      <c r="B127" s="11"/>
      <c r="C127" s="11"/>
      <c r="AG127" s="11"/>
      <c r="AH127" s="11"/>
    </row>
    <row r="128" ht="15.75" customHeight="true">
      <c r="A128" s="11"/>
      <c r="B128" s="11"/>
      <c r="C128" s="11"/>
      <c r="AG128" s="11"/>
      <c r="AH128" s="11"/>
    </row>
    <row r="129" ht="15.75" customHeight="true">
      <c r="A129" s="11"/>
      <c r="B129" s="11"/>
      <c r="C129" s="11"/>
      <c r="AG129" s="11"/>
      <c r="AH129" s="11"/>
    </row>
    <row r="130" ht="15.75" customHeight="true">
      <c r="A130" s="11"/>
      <c r="B130" s="11"/>
      <c r="C130" s="11"/>
      <c r="AG130" s="11"/>
      <c r="AH130" s="11"/>
    </row>
    <row r="131" ht="15.75" customHeight="true">
      <c r="A131" s="11"/>
      <c r="B131" s="11"/>
      <c r="C131" s="11"/>
      <c r="AG131" s="11"/>
      <c r="AH131" s="11"/>
    </row>
    <row r="132" ht="15.75" customHeight="true">
      <c r="A132" s="11"/>
      <c r="B132" s="11"/>
      <c r="C132" s="11"/>
      <c r="AG132" s="11"/>
      <c r="AH132" s="11"/>
    </row>
    <row r="133" ht="15.75" customHeight="true">
      <c r="A133" s="11"/>
      <c r="B133" s="11"/>
      <c r="C133" s="11"/>
      <c r="AG133" s="11"/>
      <c r="AH133" s="11"/>
    </row>
    <row r="134" ht="15.75" customHeight="true">
      <c r="A134" s="11"/>
      <c r="B134" s="11"/>
      <c r="C134" s="11"/>
      <c r="AG134" s="11"/>
      <c r="AH134" s="11"/>
    </row>
    <row r="135" ht="15.75" customHeight="true">
      <c r="A135" s="11"/>
      <c r="B135" s="11"/>
      <c r="C135" s="11"/>
      <c r="AG135" s="11"/>
      <c r="AH135" s="11"/>
    </row>
    <row r="136" ht="15.75" customHeight="true">
      <c r="A136" s="11"/>
      <c r="B136" s="11"/>
      <c r="C136" s="11"/>
      <c r="AG136" s="11"/>
      <c r="AH136" s="11"/>
    </row>
    <row r="137" ht="15.75" customHeight="true">
      <c r="A137" s="11"/>
      <c r="B137" s="11"/>
      <c r="C137" s="11"/>
      <c r="AG137" s="11"/>
      <c r="AH137" s="11"/>
    </row>
    <row r="138" ht="15.75" customHeight="true">
      <c r="A138" s="11"/>
      <c r="B138" s="11"/>
      <c r="C138" s="11"/>
      <c r="AG138" s="11"/>
      <c r="AH138" s="11"/>
    </row>
    <row r="139" ht="15.75" customHeight="true">
      <c r="A139" s="11"/>
      <c r="B139" s="11"/>
      <c r="C139" s="11"/>
      <c r="AG139" s="11"/>
      <c r="AH139" s="11"/>
    </row>
    <row r="140" ht="15.75" customHeight="true">
      <c r="A140" s="11"/>
      <c r="B140" s="11"/>
      <c r="C140" s="11"/>
      <c r="AG140" s="11"/>
      <c r="AH140" s="11"/>
    </row>
    <row r="141" ht="15.75" customHeight="true">
      <c r="A141" s="11"/>
      <c r="B141" s="11"/>
      <c r="C141" s="11"/>
      <c r="AG141" s="11"/>
      <c r="AH141" s="11"/>
    </row>
    <row r="142" ht="15.75" customHeight="true">
      <c r="A142" s="11"/>
      <c r="B142" s="11"/>
      <c r="C142" s="11"/>
      <c r="AG142" s="11"/>
      <c r="AH142" s="11"/>
    </row>
    <row r="143" ht="15.75" customHeight="true">
      <c r="A143" s="11"/>
      <c r="B143" s="11"/>
      <c r="C143" s="11"/>
      <c r="AG143" s="11"/>
      <c r="AH143" s="11"/>
    </row>
    <row r="144" ht="15.75" customHeight="true">
      <c r="A144" s="11"/>
      <c r="B144" s="11"/>
      <c r="C144" s="11"/>
      <c r="AG144" s="11"/>
      <c r="AH144" s="11"/>
    </row>
    <row r="145" ht="15.75" customHeight="true">
      <c r="A145" s="11"/>
      <c r="B145" s="11"/>
      <c r="C145" s="11"/>
      <c r="AG145" s="11"/>
      <c r="AH145" s="11"/>
    </row>
    <row r="146" ht="15.75" customHeight="true">
      <c r="A146" s="11"/>
      <c r="B146" s="11"/>
      <c r="C146" s="11"/>
      <c r="AG146" s="11"/>
      <c r="AH146" s="11"/>
    </row>
    <row r="147" ht="15.75" customHeight="true">
      <c r="A147" s="11"/>
      <c r="B147" s="11"/>
      <c r="C147" s="11"/>
      <c r="AG147" s="11"/>
      <c r="AH147" s="11"/>
    </row>
    <row r="148" ht="15.75" customHeight="true">
      <c r="A148" s="11"/>
      <c r="B148" s="11"/>
      <c r="C148" s="11"/>
      <c r="AG148" s="11"/>
      <c r="AH148" s="11"/>
    </row>
    <row r="149" ht="15.75" customHeight="true">
      <c r="A149" s="11"/>
      <c r="B149" s="11"/>
      <c r="C149" s="11"/>
      <c r="AG149" s="11"/>
      <c r="AH149" s="11"/>
    </row>
    <row r="150" ht="15.75" customHeight="true">
      <c r="A150" s="11"/>
      <c r="B150" s="11"/>
      <c r="C150" s="11"/>
      <c r="AG150" s="11"/>
      <c r="AH150" s="11"/>
    </row>
    <row r="151" ht="15.75" customHeight="true">
      <c r="A151" s="11"/>
      <c r="B151" s="11"/>
      <c r="C151" s="11"/>
      <c r="AG151" s="11"/>
      <c r="AH151" s="11"/>
    </row>
    <row r="152" ht="15.75" customHeight="true">
      <c r="A152" s="11"/>
      <c r="B152" s="11"/>
      <c r="C152" s="11"/>
      <c r="AG152" s="11"/>
      <c r="AH152" s="11"/>
    </row>
    <row r="153" ht="15.75" customHeight="true">
      <c r="A153" s="11"/>
      <c r="B153" s="11"/>
      <c r="C153" s="11"/>
      <c r="AG153" s="11"/>
      <c r="AH153" s="11"/>
    </row>
    <row r="154" ht="15.75" customHeight="true">
      <c r="A154" s="11"/>
      <c r="B154" s="11"/>
      <c r="C154" s="11"/>
      <c r="AG154" s="11"/>
      <c r="AH154" s="11"/>
    </row>
    <row r="155" ht="15.75" customHeight="true">
      <c r="A155" s="11"/>
      <c r="B155" s="11"/>
      <c r="C155" s="11"/>
      <c r="AG155" s="11"/>
      <c r="AH155" s="11"/>
    </row>
    <row r="156" ht="15.75" customHeight="true">
      <c r="A156" s="11"/>
      <c r="B156" s="11"/>
      <c r="C156" s="11"/>
      <c r="AG156" s="11"/>
      <c r="AH156" s="11"/>
    </row>
    <row r="157" ht="15.75" customHeight="true">
      <c r="A157" s="11"/>
      <c r="B157" s="11"/>
      <c r="C157" s="11"/>
      <c r="AG157" s="11"/>
      <c r="AH157" s="11"/>
    </row>
    <row r="158" ht="15.75" customHeight="true">
      <c r="A158" s="11"/>
      <c r="B158" s="11"/>
      <c r="C158" s="11"/>
      <c r="AG158" s="11"/>
      <c r="AH158" s="11"/>
    </row>
    <row r="159" ht="15.75" customHeight="true">
      <c r="A159" s="11"/>
      <c r="B159" s="11"/>
      <c r="C159" s="11"/>
      <c r="AG159" s="11"/>
      <c r="AH159" s="11"/>
    </row>
    <row r="160" ht="15.75" customHeight="true">
      <c r="A160" s="11"/>
      <c r="B160" s="11"/>
      <c r="C160" s="11"/>
      <c r="AG160" s="11"/>
      <c r="AH160" s="11"/>
    </row>
    <row r="161" ht="15.75" customHeight="true">
      <c r="A161" s="11"/>
      <c r="B161" s="11"/>
      <c r="C161" s="11"/>
      <c r="AG161" s="11"/>
      <c r="AH161" s="11"/>
    </row>
    <row r="162" ht="15.75" customHeight="true">
      <c r="A162" s="11"/>
      <c r="B162" s="11"/>
      <c r="C162" s="11"/>
      <c r="AG162" s="11"/>
      <c r="AH162" s="11"/>
    </row>
    <row r="163" ht="15.75" customHeight="true">
      <c r="A163" s="11"/>
      <c r="B163" s="11"/>
      <c r="C163" s="11"/>
      <c r="AG163" s="11"/>
      <c r="AH163" s="11"/>
    </row>
    <row r="164" ht="15.75" customHeight="true">
      <c r="A164" s="11"/>
      <c r="B164" s="11"/>
      <c r="C164" s="11"/>
      <c r="AG164" s="11"/>
      <c r="AH164" s="11"/>
    </row>
    <row r="165" ht="15.75" customHeight="true">
      <c r="A165" s="11"/>
      <c r="B165" s="11"/>
      <c r="C165" s="11"/>
      <c r="AG165" s="11"/>
      <c r="AH165" s="11"/>
    </row>
    <row r="166" ht="15.75" customHeight="true">
      <c r="A166" s="11"/>
      <c r="B166" s="11"/>
      <c r="C166" s="11"/>
      <c r="AG166" s="11"/>
      <c r="AH166" s="11"/>
    </row>
    <row r="167" ht="15.75" customHeight="true">
      <c r="A167" s="11"/>
      <c r="B167" s="11"/>
      <c r="C167" s="11"/>
      <c r="AG167" s="11"/>
      <c r="AH167" s="11"/>
    </row>
    <row r="168" ht="15.75" customHeight="true">
      <c r="A168" s="11"/>
      <c r="B168" s="11"/>
      <c r="C168" s="11"/>
      <c r="AG168" s="11"/>
      <c r="AH168" s="11"/>
    </row>
    <row r="169" ht="15.75" customHeight="true">
      <c r="A169" s="11"/>
      <c r="B169" s="11"/>
      <c r="C169" s="11"/>
      <c r="AG169" s="11"/>
      <c r="AH169" s="11"/>
    </row>
    <row r="170" ht="15.75" customHeight="true">
      <c r="A170" s="11"/>
      <c r="B170" s="11"/>
      <c r="C170" s="11"/>
      <c r="AG170" s="11"/>
      <c r="AH170" s="11"/>
    </row>
    <row r="171" ht="15.75" customHeight="true">
      <c r="A171" s="11"/>
      <c r="B171" s="11"/>
      <c r="C171" s="11"/>
      <c r="AG171" s="11"/>
      <c r="AH171" s="11"/>
    </row>
    <row r="172" ht="15.75" customHeight="true">
      <c r="A172" s="11"/>
      <c r="B172" s="11"/>
      <c r="C172" s="11"/>
      <c r="AG172" s="11"/>
      <c r="AH172" s="11"/>
    </row>
    <row r="173" ht="15.75" customHeight="true">
      <c r="A173" s="11"/>
      <c r="B173" s="11"/>
      <c r="C173" s="11"/>
      <c r="AG173" s="11"/>
      <c r="AH173" s="11"/>
    </row>
    <row r="174" ht="15.75" customHeight="true">
      <c r="A174" s="11"/>
      <c r="B174" s="11"/>
      <c r="C174" s="11"/>
      <c r="AG174" s="11"/>
      <c r="AH174" s="11"/>
    </row>
    <row r="175" ht="15.75" customHeight="true">
      <c r="A175" s="11"/>
      <c r="B175" s="11"/>
      <c r="C175" s="11"/>
      <c r="AG175" s="11"/>
      <c r="AH175" s="11"/>
    </row>
    <row r="176" ht="15.75" customHeight="true">
      <c r="A176" s="11"/>
      <c r="B176" s="11"/>
      <c r="C176" s="11"/>
      <c r="AG176" s="11"/>
      <c r="AH176" s="11"/>
    </row>
    <row r="177" ht="15.75" customHeight="true">
      <c r="A177" s="11"/>
      <c r="B177" s="11"/>
      <c r="C177" s="11"/>
      <c r="AG177" s="11"/>
      <c r="AH177" s="11"/>
    </row>
    <row r="178" ht="15.75" customHeight="true">
      <c r="A178" s="11"/>
      <c r="B178" s="11"/>
      <c r="C178" s="11"/>
      <c r="AG178" s="11"/>
      <c r="AH178" s="11"/>
    </row>
    <row r="179" ht="15.75" customHeight="true">
      <c r="A179" s="11"/>
      <c r="B179" s="11"/>
      <c r="C179" s="11"/>
      <c r="AG179" s="11"/>
      <c r="AH179" s="11"/>
    </row>
    <row r="180" ht="15.75" customHeight="true">
      <c r="A180" s="11"/>
      <c r="B180" s="11"/>
      <c r="C180" s="11"/>
      <c r="AG180" s="11"/>
      <c r="AH180" s="11"/>
    </row>
    <row r="181" ht="15.75" customHeight="true">
      <c r="A181" s="11"/>
      <c r="B181" s="11"/>
      <c r="C181" s="11"/>
      <c r="AG181" s="11"/>
      <c r="AH181" s="11"/>
    </row>
    <row r="182" ht="15.75" customHeight="true">
      <c r="A182" s="11"/>
      <c r="B182" s="11"/>
      <c r="C182" s="11"/>
      <c r="AG182" s="11"/>
      <c r="AH182" s="11"/>
    </row>
    <row r="183" ht="15.75" customHeight="true">
      <c r="A183" s="11"/>
      <c r="B183" s="11"/>
      <c r="C183" s="11"/>
      <c r="AG183" s="11"/>
      <c r="AH183" s="11"/>
    </row>
    <row r="184" ht="15.75" customHeight="true">
      <c r="A184" s="11"/>
      <c r="B184" s="11"/>
      <c r="C184" s="11"/>
      <c r="AG184" s="11"/>
      <c r="AH184" s="11"/>
    </row>
    <row r="185" ht="15.75" customHeight="true">
      <c r="A185" s="11"/>
      <c r="B185" s="11"/>
      <c r="C185" s="11"/>
      <c r="AG185" s="11"/>
      <c r="AH185" s="11"/>
    </row>
    <row r="186" ht="15.75" customHeight="true">
      <c r="A186" s="11"/>
      <c r="B186" s="11"/>
      <c r="C186" s="11"/>
      <c r="AG186" s="11"/>
      <c r="AH186" s="11"/>
    </row>
    <row r="187" ht="15.75" customHeight="true">
      <c r="A187" s="11"/>
      <c r="B187" s="11"/>
      <c r="C187" s="11"/>
      <c r="AG187" s="11"/>
      <c r="AH187" s="11"/>
    </row>
    <row r="188" ht="15.75" customHeight="true">
      <c r="A188" s="11"/>
      <c r="B188" s="11"/>
      <c r="C188" s="11"/>
      <c r="AG188" s="11"/>
      <c r="AH188" s="11"/>
    </row>
    <row r="189" ht="15.75" customHeight="true">
      <c r="A189" s="11"/>
      <c r="B189" s="11"/>
      <c r="C189" s="11"/>
      <c r="AG189" s="11"/>
      <c r="AH189" s="11"/>
    </row>
    <row r="190" ht="15.75" customHeight="true">
      <c r="A190" s="11"/>
      <c r="B190" s="11"/>
      <c r="C190" s="11"/>
      <c r="AG190" s="11"/>
      <c r="AH190" s="11"/>
    </row>
    <row r="191" ht="15.75" customHeight="true">
      <c r="A191" s="11"/>
      <c r="B191" s="11"/>
      <c r="C191" s="11"/>
      <c r="AG191" s="11"/>
      <c r="AH191" s="11"/>
    </row>
    <row r="192" ht="15.75" customHeight="true">
      <c r="A192" s="11"/>
      <c r="B192" s="11"/>
      <c r="C192" s="11"/>
      <c r="AG192" s="11"/>
      <c r="AH192" s="11"/>
    </row>
    <row r="193" ht="15.75" customHeight="true">
      <c r="A193" s="11"/>
      <c r="B193" s="11"/>
      <c r="C193" s="11"/>
      <c r="AG193" s="11"/>
      <c r="AH193" s="11"/>
    </row>
    <row r="194" ht="15.75" customHeight="true">
      <c r="A194" s="11"/>
      <c r="B194" s="11"/>
      <c r="C194" s="11"/>
      <c r="AG194" s="11"/>
      <c r="AH194" s="11"/>
    </row>
    <row r="195" ht="15.75" customHeight="true">
      <c r="A195" s="11"/>
      <c r="B195" s="11"/>
      <c r="C195" s="11"/>
      <c r="AG195" s="11"/>
      <c r="AH195" s="11"/>
    </row>
    <row r="196" ht="15.75" customHeight="true">
      <c r="A196" s="11"/>
      <c r="B196" s="11"/>
      <c r="C196" s="11"/>
      <c r="AG196" s="11"/>
      <c r="AH196" s="11"/>
    </row>
    <row r="197" ht="15.75" customHeight="true">
      <c r="A197" s="11"/>
      <c r="B197" s="11"/>
      <c r="C197" s="11"/>
      <c r="AG197" s="11"/>
      <c r="AH197" s="11"/>
    </row>
    <row r="198" ht="15.75" customHeight="true">
      <c r="A198" s="11"/>
      <c r="B198" s="11"/>
      <c r="C198" s="11"/>
      <c r="AG198" s="11"/>
      <c r="AH198" s="11"/>
    </row>
    <row r="199" ht="15.75" customHeight="true">
      <c r="A199" s="11"/>
      <c r="B199" s="11"/>
      <c r="C199" s="11"/>
      <c r="AG199" s="11"/>
      <c r="AH199" s="11"/>
    </row>
    <row r="200" ht="15.75" customHeight="true">
      <c r="A200" s="11"/>
      <c r="B200" s="11"/>
      <c r="C200" s="11"/>
      <c r="AG200" s="11"/>
      <c r="AH200" s="11"/>
    </row>
  </sheetData>
  <mergeCells>
    <mergeCell ref="A7:B7"/>
    <mergeCell ref="AA17:AE17"/>
    <mergeCell ref="Q18:R18"/>
    <mergeCell ref="S18:V18"/>
    <mergeCell ref="A9:A12"/>
    <mergeCell ref="I18:K18"/>
    <mergeCell ref="I20:K20"/>
    <mergeCell ref="L20:O20"/>
    <mergeCell ref="V19:W19"/>
    <mergeCell ref="A8:B8"/>
    <mergeCell ref="A14:A15"/>
    <mergeCell ref="A16:B16"/>
    <mergeCell ref="L18:O18"/>
    <mergeCell ref="B18:C18"/>
    <mergeCell ref="D18:F18"/>
    <mergeCell ref="Y1:Z1"/>
    <mergeCell ref="Y2:Z2"/>
    <mergeCell ref="I6:U6"/>
    <mergeCell ref="A5:AE5"/>
    <mergeCell ref="V6:AE6"/>
    <mergeCell ref="N2:X2"/>
    <mergeCell ref="AA2:AE2"/>
  </mergeCells>
  <dataValidations count="132">
    <dataValidation type="decimal" errorStyle="warning" operator="equal" allowBlank="0" showInputMessage="1" showErrorMessage="1" errorTitle="" error="{2}" promptTitle="" prompt="" sqref="A8:A8">
      <formula1>"='陳情案件辦理情形$1_7_0$34008'"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"='未結$1_12_0$3400800002'"</formula1>
      <formula2>k-SmartTag-muti2</formula2>
    </dataValidation>
    <dataValidation type="decimal" errorStyle="warning" operator="equal" allowBlank="0" showInputMessage="1" showErrorMessage="1" errorTitle="" error="{2}" promptTitle="" prompt="" sqref="A16:A16">
      <formula1>"='市長信箱列管人民陳情申訴案件辦理情形統計表_鼓勵件數依機關別分$1_15_0$3028090a004'"</formula1>
      <formula2>k-SmartTag-statCourseNo</formula2>
    </dataValidation>
    <dataValidation type="decimal" errorStyle="warning" operator="equal" allowBlank="0" showInputMessage="1" showErrorMessage="1" errorTitle="" error="{2}" promptTitle="" prompt="" sqref="B9:B9">
      <formula1>"='已結$1_8_1$3400800001'"</formula1>
      <formula2>k-SmartTag-muti2</formula2>
    </dataValidation>
    <dataValidation type="decimal" errorStyle="warning" operator="equal" allowBlank="0" showInputMessage="1" showErrorMessage="1" errorTitle="" error="{2}" promptTitle="" prompt="" sqref="B10:B10">
      <formula1>"='依限$1_9_1$340080000101'"</formula1>
      <formula2>k-SmartTag-muti2</formula2>
    </dataValidation>
    <dataValidation type="decimal" errorStyle="warning" operator="equal" allowBlank="0" showInputMessage="1" showErrorMessage="1" errorTitle="" error="{2}" promptTitle="" prompt="" sqref="B11:B11">
      <formula1>"='逾限$1_10_1$340080000102'"</formula1>
      <formula2>k-SmartTag-muti2</formula2>
    </dataValidation>
    <dataValidation type="decimal" errorStyle="warning" operator="equal" allowBlank="0" showInputMessage="1" showErrorMessage="1" errorTitle="" error="{2}" promptTitle="" prompt="" sqref="B14:B14">
      <formula1>"='市長信箱列管人民陳情申訴案件辦理情形統計表_上月未結件數_截至上月底止累計數$1_13_1$3028090a002'"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15:B15">
      <formula1>"='市長信箱列管人民陳情申訴案件辦理情形統計表_上月未結件數_截至上月底止累計數$1_14_1$3028090a003'"</formula1>
      <formula2>k-SmartTag-statCourseNo</formula2>
    </dataValidation>
    <dataValidation type="decimal" errorStyle="warning" operator="equal" allowBlank="0" showInputMessage="1" showErrorMessage="1" errorTitle="" error="{2}" promptTitle="" prompt="" sqref="B16:B16">
      <formula1>"='市長信箱列管人民陳情申訴案件辦理情形統計表_鼓勵件數依機關別分$1_15_1$3028090a004'"</formula1>
      <formula2>k-SmartTag-statCourseNo</formula2>
    </dataValidation>
    <dataValidation type="decimal" errorStyle="warning" operator="equal" allowBlank="0" showInputMessage="1" showErrorMessage="1" errorTitle="" error="{2}" promptTitle="" prompt="" sqref="C8:C8">
      <formula1>"=(_SUM_D8):('AE8_$1_7_2$0000')"</formula1>
      <formula2>k-SmartTag-Mix</formula2>
    </dataValidation>
    <dataValidation type="decimal" errorStyle="warning" operator="equal" allowBlank="0" showInputMessage="1" showErrorMessage="1" errorTitle="" error="{2}" promptTitle="" prompt="" sqref="C9:C9">
      <formula1>"=(_SUM_D9):('AE9_$1_8_2$0000')"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"=(_SUM_D10):('AE10_$1_9_2$0000')"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"=(_SUM_D11):('AE11_$1_10_2$0000')"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"='_IF_ISNA__C9_C8__100___C9_C8__100_0_$1_11_2$0000'"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"=(_SUM_D13):('AE13_$1_12_2$0000')"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"=(_SUM_D14):('AE14_$1_13_2$0000')"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"=(_SUM_D15):('AE15_$1_14_2$0000')"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"=(_SUM_D16):('AE16_$1_15_2$0000')"</formula1>
      <formula2>k-SmartTag-Mix</formula2>
    </dataValidation>
    <dataValidation type="decimal" errorStyle="warning" operator="equal" allowBlank="0" showInputMessage="1" showErrorMessage="1" errorTitle="" error="{2}" promptTitle="" prompt="" sqref="D7:D7">
      <formula1>"='中區區公所$1_6_3$340060000201'"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2:D12">
      <formula1>"='_IF_ISNA__D9_D8__100___D9_D8__100_0_$1_11_3$0000'"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"='東區區公所$1_6_4$340060000202'"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2:E12">
      <formula1>"='_IF_ISNA__E9_E8__100___E9_E8__100_0_$1_11_4$0000'"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"='西區區公所$1_6_5$340060000203'"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12:F12">
      <formula1>"='_IF_ISNA__F9_F8__100___F9_F8__100_0_$1_11_5$0000'"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"='南區區公所$1_6_6$340060000204'"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2:G12">
      <formula1>"='_IF_ISNA__G9_G8__100___G9_G8__100_0_$1_11_6$0000'"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"='北區區公所$1_6_7$340060000205'"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12:H12">
      <formula1>"='_IF_ISNA__H9_H8__100___H9_H8__100_0_$1_11_7$0000'"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"='中華民國114年1月$1_5_8$2025'/1"</formula1>
      <formula2>k-SmartTag-date</formula2>
    </dataValidation>
    <dataValidation type="decimal" errorStyle="warning" operator="equal" allowBlank="0" showInputMessage="1" showErrorMessage="1" errorTitle="" error="{2}" promptTitle="" prompt="" sqref="I7:I7">
      <formula1>"='西屯區公所$1_6_8$340060000206'"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2:I12">
      <formula1>"='_IF_ISNA__I9_I8__100___I9_I8__100_0_$1_11_8$0000'"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"='南屯區公所$1_6_9$340060000207'"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2:J12">
      <formula1>"='_IF_ISNA__J9_J8__100___J9_J8__100_0_$1_11_9$0000'"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"='北屯區公所$1_6_10$340060000208'"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12:K12">
      <formula1>"='_IF_ISNA__K9_K8__100___K9_K8__100_0_$1_11_10$0000'"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"='豐原區公所$1_6_11$340060000209'"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2:L12">
      <formula1>"='_IF_ISNA__L9_L8__100___L9_L8__100_0_$1_11_11$0000'"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"='大里區公所$1_6_12$340060000210'"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12:M12">
      <formula1>"='_IF_ISNA__M9_M8__100___M9_M8__100_0_$1_11_12$0000'"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"='太平區公所$1_6_13$340060000211'"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2:N12">
      <formula1>"='_IF_ISNA__N9_N8__100___N9_N8__100_0_$1_11_13$0000'"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"='清水區公所$1_6_14$340060000212'"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12:O12">
      <formula1>"='_IF_ISNA__O9_O8__100___O9_O8__100_0_$1_11_14$0000'"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"='沙鹿區公所$1_6_15$340060000213'"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12:P12">
      <formula1>"='_IF_ISNA__P9_P8__100___P9_P8__100_0_$1_11_15$0000'"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"='大甲區公所$1_6_16$340060000214'"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2:Q12">
      <formula1>"='_IF_ISNA__Q9_Q8__100___Q9_Q8__100_0_$1_11_16$0000'"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"='東勢區公所$1_6_17$340060000215'"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2:R12">
      <formula1>"='_IF_ISNA__R9_R8__100___R9_R8__100_0_$1_11_17$0000'"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"='梧棲區公所$1_6_18$340060000216'"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12:S12">
      <formula1>"='_IF_ISNA__S9_S8__100___S9_S8__100_0_$1_11_18$0000'"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"='烏日區公所$1_6_19$340060000217'"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12:T12">
      <formula1>"='_IF_ISNA__T9_T8__100___T9_T8__100_0_$1_11_19$0000'"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"='神岡區公所$1_6_20$340060000218'"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2:U12">
      <formula1>"='_IF_ISNA__U9_U8__100___U9_U8__100_0_$1_11_20$0000'"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"='大肚區公所$1_6_21$340060000219'"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2:V12">
      <formula1>"='_IF_ISNA__V9_V8__100___V9_V8__100_0_$1_11_21$0000'"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"='大雅區公所$1_6_22$340060000220'"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2:W12">
      <formula1>"='_IF_ISNA__W9_W8__100___W9_W8__100_0_$1_11_22$0000'"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"='后里區公所$1_6_23$340060000221'"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2:X12">
      <formula1>"='_IF_ISNA__X9_X8__100___X9_X8__100_0_$1_11_23$0000'"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"='霧峰區公所$1_6_24$340060000222'"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2:Y12">
      <formula1>"='_IF_ISNA__Y9_Y8__100___Y9_Y8__100_0_$1_11_24$0000'"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"='潭子區公所$1_6_25$340060000223'"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2:Z12">
      <formula1>"='_IF_ISNA__Z9_Z8__100___Z9_Z8__100_0_$1_11_25$0000'"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:AA1">
      <formula1>"='臺中市$1_0_26$010000066000'"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A7:AA7">
      <formula1>"='龍井區公所$1_6_26$340060000224'"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2:AA12">
      <formula1>"='_IF_ISNA__AA9_AA8__100___AA9_AA8__100_$1_11_26$0000'"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"='外埔區公所$1_6_27$340060000225'"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12:AB12">
      <formula1>"='_IF_ISNA__AB9_AB8__100___AB9_AB8__100_$1_11_27$0000'"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"='石岡區公所$1_6_28$340060000227'"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2:AC12">
      <formula1>"='_IF_ISNA__AC9_AC8__100___AC9_AC8__100_$1_11_28$0000'"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"='大安區公所$1_6_29$340060000228'"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2:AD12">
      <formula1>"='_IF_ISNA__AD9_AD8__100___AD9_AD8__100_$1_11_29$0000'"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"='新社區公所$1_6_30$340060000229'"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2:AE12">
      <formula1>"='_IF_ISNA__AE9_AE8__100___AE9_AE8__100_$1_11_30$0000'"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