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38657E1E-0759-44FB-900A-A460E4FF97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1" l="1"/>
  <c r="O42" i="1"/>
  <c r="N42" i="1"/>
  <c r="M42" i="1"/>
  <c r="I42" i="1"/>
  <c r="F42" i="1"/>
  <c r="C42" i="1"/>
  <c r="X41" i="1"/>
  <c r="O41" i="1"/>
  <c r="N41" i="1"/>
  <c r="M41" i="1"/>
  <c r="I41" i="1"/>
  <c r="F41" i="1"/>
  <c r="C41" i="1"/>
  <c r="X40" i="1"/>
  <c r="O40" i="1"/>
  <c r="N40" i="1"/>
  <c r="M40" i="1" s="1"/>
  <c r="I40" i="1"/>
  <c r="F40" i="1"/>
  <c r="C40" i="1"/>
  <c r="X39" i="1"/>
  <c r="O39" i="1"/>
  <c r="N39" i="1"/>
  <c r="M39" i="1" s="1"/>
  <c r="I39" i="1"/>
  <c r="F39" i="1"/>
  <c r="C39" i="1"/>
  <c r="X38" i="1"/>
  <c r="O38" i="1"/>
  <c r="N38" i="1"/>
  <c r="M38" i="1" s="1"/>
  <c r="I38" i="1"/>
  <c r="F38" i="1"/>
  <c r="C38" i="1"/>
  <c r="X37" i="1"/>
  <c r="O37" i="1"/>
  <c r="N37" i="1"/>
  <c r="I37" i="1"/>
  <c r="F37" i="1"/>
  <c r="C37" i="1"/>
  <c r="X36" i="1"/>
  <c r="O36" i="1"/>
  <c r="N36" i="1"/>
  <c r="M36" i="1" s="1"/>
  <c r="I36" i="1"/>
  <c r="F36" i="1"/>
  <c r="C36" i="1"/>
  <c r="X35" i="1"/>
  <c r="O35" i="1"/>
  <c r="N35" i="1"/>
  <c r="I35" i="1"/>
  <c r="F35" i="1"/>
  <c r="C35" i="1"/>
  <c r="X34" i="1"/>
  <c r="O34" i="1"/>
  <c r="N34" i="1"/>
  <c r="M34" i="1" s="1"/>
  <c r="I34" i="1"/>
  <c r="F34" i="1"/>
  <c r="C34" i="1"/>
  <c r="X33" i="1"/>
  <c r="O33" i="1"/>
  <c r="N33" i="1"/>
  <c r="M33" i="1" s="1"/>
  <c r="I33" i="1"/>
  <c r="F33" i="1"/>
  <c r="C33" i="1"/>
  <c r="X32" i="1"/>
  <c r="O32" i="1"/>
  <c r="N32" i="1"/>
  <c r="M32" i="1" s="1"/>
  <c r="I32" i="1"/>
  <c r="F32" i="1"/>
  <c r="C32" i="1"/>
  <c r="X31" i="1"/>
  <c r="O31" i="1"/>
  <c r="N31" i="1"/>
  <c r="M31" i="1" s="1"/>
  <c r="I31" i="1"/>
  <c r="F31" i="1"/>
  <c r="C31" i="1"/>
  <c r="X30" i="1"/>
  <c r="O30" i="1"/>
  <c r="N30" i="1"/>
  <c r="M30" i="1" s="1"/>
  <c r="I30" i="1"/>
  <c r="F30" i="1"/>
  <c r="C30" i="1"/>
  <c r="X29" i="1"/>
  <c r="O29" i="1"/>
  <c r="N29" i="1"/>
  <c r="M29" i="1" s="1"/>
  <c r="I29" i="1"/>
  <c r="F29" i="1"/>
  <c r="C29" i="1"/>
  <c r="X28" i="1"/>
  <c r="O28" i="1"/>
  <c r="N28" i="1"/>
  <c r="M28" i="1"/>
  <c r="I28" i="1"/>
  <c r="F28" i="1"/>
  <c r="C28" i="1"/>
  <c r="X27" i="1"/>
  <c r="O27" i="1"/>
  <c r="N27" i="1"/>
  <c r="M27" i="1" s="1"/>
  <c r="I27" i="1"/>
  <c r="F27" i="1"/>
  <c r="C27" i="1"/>
  <c r="X26" i="1"/>
  <c r="O26" i="1"/>
  <c r="N26" i="1"/>
  <c r="M26" i="1" s="1"/>
  <c r="I26" i="1"/>
  <c r="F26" i="1"/>
  <c r="C26" i="1"/>
  <c r="X25" i="1"/>
  <c r="O25" i="1"/>
  <c r="N25" i="1"/>
  <c r="I25" i="1"/>
  <c r="F25" i="1"/>
  <c r="C25" i="1"/>
  <c r="X24" i="1"/>
  <c r="O24" i="1"/>
  <c r="N24" i="1"/>
  <c r="M24" i="1"/>
  <c r="I24" i="1"/>
  <c r="F24" i="1"/>
  <c r="C24" i="1"/>
  <c r="X23" i="1"/>
  <c r="O23" i="1"/>
  <c r="N23" i="1"/>
  <c r="M23" i="1"/>
  <c r="I23" i="1"/>
  <c r="F23" i="1"/>
  <c r="C23" i="1"/>
  <c r="X22" i="1"/>
  <c r="O22" i="1"/>
  <c r="N22" i="1"/>
  <c r="M22" i="1" s="1"/>
  <c r="I22" i="1"/>
  <c r="F22" i="1"/>
  <c r="C22" i="1"/>
  <c r="X21" i="1"/>
  <c r="O21" i="1"/>
  <c r="N21" i="1"/>
  <c r="M21" i="1" s="1"/>
  <c r="I21" i="1"/>
  <c r="F21" i="1"/>
  <c r="C21" i="1"/>
  <c r="X20" i="1"/>
  <c r="O20" i="1"/>
  <c r="N20" i="1"/>
  <c r="M20" i="1" s="1"/>
  <c r="I20" i="1"/>
  <c r="F20" i="1"/>
  <c r="C20" i="1"/>
  <c r="X19" i="1"/>
  <c r="O19" i="1"/>
  <c r="N19" i="1"/>
  <c r="M19" i="1"/>
  <c r="I19" i="1"/>
  <c r="F19" i="1"/>
  <c r="C19" i="1"/>
  <c r="X18" i="1"/>
  <c r="O18" i="1"/>
  <c r="M18" i="1" s="1"/>
  <c r="N18" i="1"/>
  <c r="I18" i="1"/>
  <c r="F18" i="1"/>
  <c r="C18" i="1"/>
  <c r="X17" i="1"/>
  <c r="O17" i="1"/>
  <c r="N17" i="1"/>
  <c r="M17" i="1"/>
  <c r="I17" i="1"/>
  <c r="F17" i="1"/>
  <c r="C17" i="1"/>
  <c r="X16" i="1"/>
  <c r="O16" i="1"/>
  <c r="N16" i="1"/>
  <c r="M16" i="1" s="1"/>
  <c r="I16" i="1"/>
  <c r="F16" i="1"/>
  <c r="C16" i="1"/>
  <c r="X15" i="1"/>
  <c r="O15" i="1"/>
  <c r="N15" i="1"/>
  <c r="I15" i="1"/>
  <c r="F15" i="1"/>
  <c r="C15" i="1"/>
  <c r="X14" i="1"/>
  <c r="O14" i="1"/>
  <c r="N14" i="1"/>
  <c r="M14" i="1" s="1"/>
  <c r="I14" i="1"/>
  <c r="F14" i="1"/>
  <c r="C14" i="1"/>
  <c r="X12" i="1"/>
  <c r="O12" i="1"/>
  <c r="N12" i="1"/>
  <c r="I12" i="1"/>
  <c r="F12" i="1"/>
  <c r="F8" i="1" s="1"/>
  <c r="C12" i="1"/>
  <c r="X11" i="1"/>
  <c r="O11" i="1"/>
  <c r="N11" i="1"/>
  <c r="M11" i="1"/>
  <c r="I11" i="1"/>
  <c r="F11" i="1"/>
  <c r="C11" i="1"/>
  <c r="X10" i="1"/>
  <c r="X8" i="1" s="1"/>
  <c r="O10" i="1"/>
  <c r="O8" i="1" s="1"/>
  <c r="N10" i="1"/>
  <c r="N8" i="1" s="1"/>
  <c r="M10" i="1"/>
  <c r="I10" i="1"/>
  <c r="F10" i="1"/>
  <c r="C10" i="1"/>
  <c r="Z8" i="1"/>
  <c r="Y8" i="1"/>
  <c r="W8" i="1"/>
  <c r="V8" i="1"/>
  <c r="U8" i="1"/>
  <c r="T8" i="1"/>
  <c r="S8" i="1"/>
  <c r="R8" i="1"/>
  <c r="Q8" i="1"/>
  <c r="P8" i="1"/>
  <c r="L8" i="1"/>
  <c r="K8" i="1"/>
  <c r="J8" i="1"/>
  <c r="H8" i="1"/>
  <c r="G8" i="1"/>
  <c r="E8" i="1"/>
  <c r="D8" i="1"/>
  <c r="B8" i="1"/>
  <c r="M12" i="1" l="1"/>
  <c r="M8" i="1" s="1"/>
  <c r="C8" i="1"/>
  <c r="M25" i="1"/>
  <c r="M35" i="1"/>
  <c r="M37" i="1"/>
  <c r="M15" i="1"/>
  <c r="I8" i="1"/>
</calcChain>
</file>

<file path=xl/sharedStrings.xml><?xml version="1.0" encoding="utf-8"?>
<sst xmlns="http://schemas.openxmlformats.org/spreadsheetml/2006/main" count="89" uniqueCount="70">
  <si>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</si>
  <si>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</si>
  <si>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</si>
  <si>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</si>
  <si>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</si>
  <si>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</si>
  <si>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</si>
  <si>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</si>
  <si>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</si>
  <si>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</si>
  <si>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</si>
  <si>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</si>
  <si>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</si>
  <si>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</si>
  <si>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</si>
  <si>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</si>
  <si>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</si>
  <si>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</si>
  <si>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</si>
  <si>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</si>
  <si>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</si>
  <si>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</si>
  <si>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</si>
  <si>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</si>
  <si>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</si>
  <si>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</si>
  <si>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</si>
  <si>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</si>
  <si>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</si>
  <si>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</si>
  <si>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</si>
  <si>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</si>
  <si>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</si>
  <si>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</si>
  <si>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</si>
  <si>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</si>
  <si>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</si>
  <si>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</si>
  <si>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</si>
  <si>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</si>
  <si>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</si>
  <si>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</si>
  <si>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臺中市高級中等學校概況總表</t>
  </si>
  <si>
    <t>中華民國113學年度</t>
  </si>
  <si>
    <t xml:space="preserve">校  數 </t>
  </si>
  <si>
    <t>教師數</t>
  </si>
  <si>
    <t>總計</t>
  </si>
  <si>
    <t xml:space="preserve">男 </t>
  </si>
  <si>
    <t xml:space="preserve">女 </t>
  </si>
  <si>
    <t>審核</t>
  </si>
  <si>
    <t>職員數</t>
  </si>
  <si>
    <t>班 級 數</t>
  </si>
  <si>
    <t>一年級</t>
  </si>
  <si>
    <t>二年級</t>
  </si>
  <si>
    <t>三年級</t>
  </si>
  <si>
    <t>學生數</t>
  </si>
  <si>
    <t>業務主管人員</t>
  </si>
  <si>
    <t>主辦統計人員</t>
  </si>
  <si>
    <t>男</t>
  </si>
  <si>
    <t>女</t>
  </si>
  <si>
    <t>機關首長</t>
  </si>
  <si>
    <t>編製機關</t>
  </si>
  <si>
    <t>表　　號</t>
  </si>
  <si>
    <t>延修生</t>
  </si>
  <si>
    <t>臺中市政府教育局</t>
  </si>
  <si>
    <t>單位：所、班、人</t>
  </si>
  <si>
    <t>上學年度畢業生數</t>
  </si>
  <si>
    <t xml:space="preserve"> 男     </t>
  </si>
  <si>
    <t xml:space="preserve">  中華民國114年2月17日編製</t>
  </si>
  <si>
    <t>10411-01-15-2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</si>
</sst>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\3\5\3\2\-0\1\-0\2"/>
  </numFmts>
  <fonts count="7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41" fontId="3" fillId="0" borderId="2" xfId="0" applyNumberFormat="1" applyFont="1" applyBorder="1"/>
    <xf numFmtId="41" fontId="3" fillId="0" borderId="0" xfId="0" applyNumberFormat="1" applyFont="1"/>
    <xf numFmtId="41" fontId="3" fillId="0" borderId="0" xfId="0" applyNumberFormat="1" applyFont="1" applyAlignment="1">
      <alignment horizontal="right"/>
    </xf>
    <xf numFmtId="41" fontId="3" fillId="0" borderId="3" xfId="0" applyNumberFormat="1" applyFont="1" applyBorder="1"/>
    <xf numFmtId="0" fontId="1" fillId="0" borderId="2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8" xfId="0" applyFont="1" applyBorder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3"/>
  <sheetViews>
    <sheetView tabSelected="1" workbookViewId="0">
      <selection activeCell="X2" sqref="X2:Z2"/>
    </sheetView>
  </sheetViews>
  <sheetFormatPr defaultColWidth="9.28515625" defaultRowHeight="15" x14ac:dyDescent="0.25"/>
  <cols>
    <col min="1" max="1" width="13.140625" customWidth="1"/>
    <col min="2" max="2" width="5.5703125" customWidth="1"/>
    <col min="3" max="12" width="6.140625" customWidth="1"/>
    <col min="13" max="26" width="7.140625" customWidth="1"/>
    <col min="27" max="50" width="9.140625" customWidth="1"/>
  </cols>
  <sheetData>
    <row r="1" spans="1:50" ht="18" customHeight="1" x14ac:dyDescent="0.25">
      <c r="A1" s="1" t="s">
        <v>0</v>
      </c>
      <c r="B1" s="14"/>
      <c r="C1" s="9"/>
      <c r="D1" s="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40"/>
      <c r="T1" s="40"/>
      <c r="U1" s="41"/>
      <c r="V1" s="44" t="s">
        <v>61</v>
      </c>
      <c r="W1" s="44"/>
      <c r="X1" s="44" t="s">
        <v>64</v>
      </c>
      <c r="Y1" s="44"/>
      <c r="Z1" s="44"/>
      <c r="AA1" s="37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" customHeight="1" x14ac:dyDescent="0.25">
      <c r="A2" s="1" t="s">
        <v>1</v>
      </c>
      <c r="B2" s="15" t="s">
        <v>41</v>
      </c>
      <c r="C2" s="3"/>
      <c r="D2" s="28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42"/>
      <c r="T2" s="42"/>
      <c r="U2" s="43"/>
      <c r="V2" s="44" t="s">
        <v>62</v>
      </c>
      <c r="W2" s="44"/>
      <c r="X2" s="45" t="s">
        <v>69</v>
      </c>
      <c r="Y2" s="45"/>
      <c r="Z2" s="45"/>
      <c r="AA2" s="37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25.5" customHeight="1" x14ac:dyDescent="0.25">
      <c r="A3" s="2"/>
      <c r="B3" s="39" t="s">
        <v>42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2"/>
      <c r="Z3" s="2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ht="18" customHeight="1" x14ac:dyDescent="0.25">
      <c r="A4" s="3"/>
      <c r="B4" s="46" t="s">
        <v>43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 t="s">
        <v>65</v>
      </c>
      <c r="Y4" s="47"/>
      <c r="Z4" s="47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8" customHeight="1" x14ac:dyDescent="0.25">
      <c r="A5" s="48" t="s">
        <v>2</v>
      </c>
      <c r="B5" s="50" t="s">
        <v>44</v>
      </c>
      <c r="C5" s="44" t="s">
        <v>45</v>
      </c>
      <c r="D5" s="44"/>
      <c r="E5" s="44"/>
      <c r="F5" s="44" t="s">
        <v>50</v>
      </c>
      <c r="G5" s="44"/>
      <c r="H5" s="44"/>
      <c r="I5" s="44" t="s">
        <v>51</v>
      </c>
      <c r="J5" s="44"/>
      <c r="K5" s="44"/>
      <c r="L5" s="44"/>
      <c r="M5" s="44" t="s">
        <v>55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 t="s">
        <v>66</v>
      </c>
      <c r="Y5" s="44"/>
      <c r="Z5" s="44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17.25" customHeight="1" x14ac:dyDescent="0.25">
      <c r="A6" s="48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 t="s">
        <v>46</v>
      </c>
      <c r="N6" s="44"/>
      <c r="O6" s="44"/>
      <c r="P6" s="44" t="s">
        <v>52</v>
      </c>
      <c r="Q6" s="44"/>
      <c r="R6" s="44" t="s">
        <v>53</v>
      </c>
      <c r="S6" s="44"/>
      <c r="T6" s="44" t="s">
        <v>54</v>
      </c>
      <c r="U6" s="44"/>
      <c r="V6" s="44" t="s">
        <v>63</v>
      </c>
      <c r="W6" s="44"/>
      <c r="X6" s="44"/>
      <c r="Y6" s="44"/>
      <c r="Z6" s="44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8" customHeight="1" x14ac:dyDescent="0.25">
      <c r="A7" s="49"/>
      <c r="B7" s="50"/>
      <c r="C7" s="1" t="s">
        <v>46</v>
      </c>
      <c r="D7" s="1" t="s">
        <v>47</v>
      </c>
      <c r="E7" s="1" t="s">
        <v>48</v>
      </c>
      <c r="F7" s="1" t="s">
        <v>46</v>
      </c>
      <c r="G7" s="1" t="s">
        <v>47</v>
      </c>
      <c r="H7" s="1" t="s">
        <v>48</v>
      </c>
      <c r="I7" s="1" t="s">
        <v>46</v>
      </c>
      <c r="J7" s="1" t="s">
        <v>52</v>
      </c>
      <c r="K7" s="1" t="s">
        <v>53</v>
      </c>
      <c r="L7" s="1" t="s">
        <v>54</v>
      </c>
      <c r="M7" s="1" t="s">
        <v>46</v>
      </c>
      <c r="N7" s="1" t="s">
        <v>58</v>
      </c>
      <c r="O7" s="1" t="s">
        <v>59</v>
      </c>
      <c r="P7" s="1" t="s">
        <v>58</v>
      </c>
      <c r="Q7" s="1" t="s">
        <v>59</v>
      </c>
      <c r="R7" s="1" t="s">
        <v>58</v>
      </c>
      <c r="S7" s="1" t="s">
        <v>59</v>
      </c>
      <c r="T7" s="1" t="s">
        <v>58</v>
      </c>
      <c r="U7" s="1" t="s">
        <v>59</v>
      </c>
      <c r="V7" s="1" t="s">
        <v>58</v>
      </c>
      <c r="W7" s="1" t="s">
        <v>59</v>
      </c>
      <c r="X7" s="1" t="s">
        <v>46</v>
      </c>
      <c r="Y7" s="34" t="s">
        <v>67</v>
      </c>
      <c r="Z7" s="35" t="s">
        <v>59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20.25" customHeight="1" x14ac:dyDescent="0.25">
      <c r="A8" s="4" t="s">
        <v>3</v>
      </c>
      <c r="B8" s="16">
        <f t="shared" ref="B8:Z8" si="0">SUM(B10:B12)</f>
        <v>53</v>
      </c>
      <c r="C8" s="22">
        <f t="shared" si="0"/>
        <v>6589</v>
      </c>
      <c r="D8" s="22">
        <f t="shared" si="0"/>
        <v>2738</v>
      </c>
      <c r="E8" s="22">
        <f t="shared" si="0"/>
        <v>3851</v>
      </c>
      <c r="F8" s="22">
        <f t="shared" si="0"/>
        <v>1318</v>
      </c>
      <c r="G8" s="22">
        <f t="shared" si="0"/>
        <v>431</v>
      </c>
      <c r="H8" s="22">
        <f t="shared" si="0"/>
        <v>887</v>
      </c>
      <c r="I8" s="22">
        <f t="shared" si="0"/>
        <v>2241</v>
      </c>
      <c r="J8" s="22">
        <f t="shared" si="0"/>
        <v>743</v>
      </c>
      <c r="K8" s="22">
        <f t="shared" si="0"/>
        <v>746</v>
      </c>
      <c r="L8" s="22">
        <f t="shared" si="0"/>
        <v>752</v>
      </c>
      <c r="M8" s="22">
        <f t="shared" si="0"/>
        <v>77515</v>
      </c>
      <c r="N8" s="22">
        <f t="shared" si="0"/>
        <v>41052</v>
      </c>
      <c r="O8" s="22">
        <f t="shared" si="0"/>
        <v>36463</v>
      </c>
      <c r="P8" s="22">
        <f t="shared" si="0"/>
        <v>14267</v>
      </c>
      <c r="Q8" s="22">
        <f t="shared" si="0"/>
        <v>12264</v>
      </c>
      <c r="R8" s="22">
        <f t="shared" si="0"/>
        <v>13619</v>
      </c>
      <c r="S8" s="22">
        <f t="shared" si="0"/>
        <v>12291</v>
      </c>
      <c r="T8" s="22">
        <f t="shared" si="0"/>
        <v>12966</v>
      </c>
      <c r="U8" s="22">
        <f t="shared" si="0"/>
        <v>11826</v>
      </c>
      <c r="V8" s="22">
        <f t="shared" si="0"/>
        <v>200</v>
      </c>
      <c r="W8" s="22">
        <f t="shared" si="0"/>
        <v>82</v>
      </c>
      <c r="X8" s="22">
        <f t="shared" si="0"/>
        <v>23461</v>
      </c>
      <c r="Y8" s="22">
        <f t="shared" si="0"/>
        <v>12336</v>
      </c>
      <c r="Z8" s="22">
        <f t="shared" si="0"/>
        <v>11125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ht="20.25" customHeight="1" x14ac:dyDescent="0.25">
      <c r="A9" s="5" t="s">
        <v>4</v>
      </c>
      <c r="B9" s="1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  <c r="Y9" s="24"/>
      <c r="Z9" s="24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20.25" customHeight="1" x14ac:dyDescent="0.25">
      <c r="A10" s="5" t="s">
        <v>5</v>
      </c>
      <c r="B10" s="17">
        <v>3</v>
      </c>
      <c r="C10" s="23">
        <f>SUM(D10:E10)</f>
        <v>375</v>
      </c>
      <c r="D10" s="23">
        <v>146</v>
      </c>
      <c r="E10" s="23">
        <v>229</v>
      </c>
      <c r="F10" s="23">
        <f>SUM(G10:H10)</f>
        <v>66</v>
      </c>
      <c r="G10" s="23">
        <v>19</v>
      </c>
      <c r="H10" s="23">
        <v>47</v>
      </c>
      <c r="I10" s="23">
        <f>SUM(J10:L10)</f>
        <v>135</v>
      </c>
      <c r="J10" s="23">
        <v>45</v>
      </c>
      <c r="K10" s="23">
        <v>45</v>
      </c>
      <c r="L10" s="23">
        <v>45</v>
      </c>
      <c r="M10" s="23">
        <f>SUM(N10:O10)</f>
        <v>4031</v>
      </c>
      <c r="N10" s="23">
        <f t="shared" ref="N10:O12" si="1">P10+R10+T10+V10</f>
        <v>2177</v>
      </c>
      <c r="O10" s="23">
        <f t="shared" si="1"/>
        <v>1854</v>
      </c>
      <c r="P10" s="23">
        <v>804</v>
      </c>
      <c r="Q10" s="23">
        <v>577</v>
      </c>
      <c r="R10" s="23">
        <v>694</v>
      </c>
      <c r="S10" s="23">
        <v>638</v>
      </c>
      <c r="T10" s="23">
        <v>676</v>
      </c>
      <c r="U10" s="23">
        <v>638</v>
      </c>
      <c r="V10" s="23">
        <v>3</v>
      </c>
      <c r="W10" s="23">
        <v>1</v>
      </c>
      <c r="X10" s="24">
        <f>SUM(Y10:Z10)</f>
        <v>1274</v>
      </c>
      <c r="Y10" s="24">
        <v>750</v>
      </c>
      <c r="Z10" s="24">
        <v>524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0.25" customHeight="1" x14ac:dyDescent="0.25">
      <c r="A11" s="5" t="s">
        <v>6</v>
      </c>
      <c r="B11" s="17">
        <v>25</v>
      </c>
      <c r="C11" s="23">
        <f>SUM(D11:E11)</f>
        <v>3762</v>
      </c>
      <c r="D11" s="23">
        <v>1559</v>
      </c>
      <c r="E11" s="23">
        <v>2203</v>
      </c>
      <c r="F11" s="23">
        <f>SUM(G11:H11)</f>
        <v>632</v>
      </c>
      <c r="G11" s="23">
        <v>225</v>
      </c>
      <c r="H11" s="23">
        <v>407</v>
      </c>
      <c r="I11" s="23">
        <f>SUM(J11:L11)</f>
        <v>1129</v>
      </c>
      <c r="J11" s="23">
        <v>374</v>
      </c>
      <c r="K11" s="23">
        <v>378</v>
      </c>
      <c r="L11" s="23">
        <v>377</v>
      </c>
      <c r="M11" s="23">
        <f>SUM(N11:O11)</f>
        <v>35142</v>
      </c>
      <c r="N11" s="23">
        <f t="shared" si="1"/>
        <v>20010</v>
      </c>
      <c r="O11" s="23">
        <f t="shared" si="1"/>
        <v>15132</v>
      </c>
      <c r="P11" s="23">
        <v>6917</v>
      </c>
      <c r="Q11" s="23">
        <v>5005</v>
      </c>
      <c r="R11" s="23">
        <v>6621</v>
      </c>
      <c r="S11" s="23">
        <v>5000</v>
      </c>
      <c r="T11" s="23">
        <v>6377</v>
      </c>
      <c r="U11" s="23">
        <v>5099</v>
      </c>
      <c r="V11" s="23">
        <v>95</v>
      </c>
      <c r="W11" s="23">
        <v>28</v>
      </c>
      <c r="X11" s="24">
        <f>SUM(Y11:Z11)</f>
        <v>10737</v>
      </c>
      <c r="Y11" s="24">
        <v>6018</v>
      </c>
      <c r="Z11" s="24">
        <v>4719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20.25" customHeight="1" x14ac:dyDescent="0.25">
      <c r="A12" s="5" t="s">
        <v>7</v>
      </c>
      <c r="B12" s="17">
        <v>25</v>
      </c>
      <c r="C12" s="23">
        <f>SUM(D12:E12)</f>
        <v>2452</v>
      </c>
      <c r="D12" s="23">
        <v>1033</v>
      </c>
      <c r="E12" s="23">
        <v>1419</v>
      </c>
      <c r="F12" s="23">
        <f>SUM(G12:H12)</f>
        <v>620</v>
      </c>
      <c r="G12" s="23">
        <v>187</v>
      </c>
      <c r="H12" s="23">
        <v>433</v>
      </c>
      <c r="I12" s="23">
        <f>SUM(J12:L12)</f>
        <v>977</v>
      </c>
      <c r="J12" s="23">
        <v>324</v>
      </c>
      <c r="K12" s="23">
        <v>323</v>
      </c>
      <c r="L12" s="23">
        <v>330</v>
      </c>
      <c r="M12" s="23">
        <f>SUM(N12:O12)</f>
        <v>38342</v>
      </c>
      <c r="N12" s="23">
        <f t="shared" si="1"/>
        <v>18865</v>
      </c>
      <c r="O12" s="23">
        <f t="shared" si="1"/>
        <v>19477</v>
      </c>
      <c r="P12" s="23">
        <v>6546</v>
      </c>
      <c r="Q12" s="23">
        <v>6682</v>
      </c>
      <c r="R12" s="23">
        <v>6304</v>
      </c>
      <c r="S12" s="23">
        <v>6653</v>
      </c>
      <c r="T12" s="23">
        <v>5913</v>
      </c>
      <c r="U12" s="23">
        <v>6089</v>
      </c>
      <c r="V12" s="23">
        <v>102</v>
      </c>
      <c r="W12" s="23">
        <v>53</v>
      </c>
      <c r="X12" s="24">
        <f>SUM(Y12:Z12)</f>
        <v>11450</v>
      </c>
      <c r="Y12" s="24">
        <v>5568</v>
      </c>
      <c r="Z12" s="24">
        <v>5882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0.25" customHeight="1" x14ac:dyDescent="0.25">
      <c r="A13" s="5" t="s">
        <v>8</v>
      </c>
      <c r="B13" s="1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ht="20.25" customHeight="1" x14ac:dyDescent="0.25">
      <c r="A14" s="6" t="s">
        <v>9</v>
      </c>
      <c r="B14" s="17">
        <v>0</v>
      </c>
      <c r="C14" s="23">
        <f t="shared" ref="C14:C31" si="2">SUM(D14:E14)</f>
        <v>0</v>
      </c>
      <c r="D14" s="23">
        <v>0</v>
      </c>
      <c r="E14" s="23">
        <v>0</v>
      </c>
      <c r="F14" s="23">
        <f t="shared" ref="F14:F31" si="3">SUM(G14:H14)</f>
        <v>0</v>
      </c>
      <c r="G14" s="23">
        <v>0</v>
      </c>
      <c r="H14" s="23">
        <v>0</v>
      </c>
      <c r="I14" s="23">
        <f t="shared" ref="I14:I31" si="4">SUM(J14:L14)</f>
        <v>0</v>
      </c>
      <c r="J14" s="23">
        <v>0</v>
      </c>
      <c r="K14" s="23">
        <v>0</v>
      </c>
      <c r="L14" s="23">
        <v>0</v>
      </c>
      <c r="M14" s="23">
        <f t="shared" ref="M14:M31" si="5">SUM(N14:O14)</f>
        <v>0</v>
      </c>
      <c r="N14" s="23">
        <f t="shared" ref="N14:N31" si="6">P14+R14+T14+V14</f>
        <v>0</v>
      </c>
      <c r="O14" s="23">
        <f t="shared" ref="O14:O31" si="7">Q14+S14+U14+W14</f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f t="shared" ref="X14:X31" si="8">SUM(Y14:Z14)</f>
        <v>0</v>
      </c>
      <c r="Y14" s="23">
        <v>0</v>
      </c>
      <c r="Z14" s="23">
        <v>0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ht="20.25" customHeight="1" x14ac:dyDescent="0.25">
      <c r="A15" s="6" t="s">
        <v>10</v>
      </c>
      <c r="B15" s="17">
        <v>2</v>
      </c>
      <c r="C15" s="23">
        <f t="shared" si="2"/>
        <v>359</v>
      </c>
      <c r="D15" s="23">
        <v>105</v>
      </c>
      <c r="E15" s="23">
        <v>254</v>
      </c>
      <c r="F15" s="23">
        <f t="shared" si="3"/>
        <v>59</v>
      </c>
      <c r="G15" s="23">
        <v>20</v>
      </c>
      <c r="H15" s="23">
        <v>39</v>
      </c>
      <c r="I15" s="23">
        <f t="shared" si="4"/>
        <v>155</v>
      </c>
      <c r="J15" s="23">
        <v>51</v>
      </c>
      <c r="K15" s="23">
        <v>52</v>
      </c>
      <c r="L15" s="23">
        <v>52</v>
      </c>
      <c r="M15" s="23">
        <f t="shared" si="5"/>
        <v>4142</v>
      </c>
      <c r="N15" s="23">
        <f t="shared" si="6"/>
        <v>1578</v>
      </c>
      <c r="O15" s="23">
        <f t="shared" si="7"/>
        <v>2564</v>
      </c>
      <c r="P15" s="23">
        <v>578</v>
      </c>
      <c r="Q15" s="23">
        <v>859</v>
      </c>
      <c r="R15" s="23">
        <v>498</v>
      </c>
      <c r="S15" s="23">
        <v>861</v>
      </c>
      <c r="T15" s="23">
        <v>484</v>
      </c>
      <c r="U15" s="23">
        <v>824</v>
      </c>
      <c r="V15" s="23">
        <v>18</v>
      </c>
      <c r="W15" s="23">
        <v>20</v>
      </c>
      <c r="X15" s="23">
        <f t="shared" si="8"/>
        <v>1240</v>
      </c>
      <c r="Y15" s="23">
        <v>474</v>
      </c>
      <c r="Z15" s="23">
        <v>766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ht="20.25" customHeight="1" x14ac:dyDescent="0.25">
      <c r="A16" s="6" t="s">
        <v>11</v>
      </c>
      <c r="B16" s="17">
        <v>2</v>
      </c>
      <c r="C16" s="23">
        <f t="shared" si="2"/>
        <v>388</v>
      </c>
      <c r="D16" s="23">
        <v>190</v>
      </c>
      <c r="E16" s="23">
        <v>198</v>
      </c>
      <c r="F16" s="23">
        <f t="shared" si="3"/>
        <v>91</v>
      </c>
      <c r="G16" s="23">
        <v>43</v>
      </c>
      <c r="H16" s="23">
        <v>48</v>
      </c>
      <c r="I16" s="23">
        <f t="shared" si="4"/>
        <v>160</v>
      </c>
      <c r="J16" s="23">
        <v>51</v>
      </c>
      <c r="K16" s="23">
        <v>54</v>
      </c>
      <c r="L16" s="23">
        <v>55</v>
      </c>
      <c r="M16" s="23">
        <f t="shared" si="5"/>
        <v>5309</v>
      </c>
      <c r="N16" s="23">
        <f t="shared" si="6"/>
        <v>3333</v>
      </c>
      <c r="O16" s="23">
        <f t="shared" si="7"/>
        <v>1976</v>
      </c>
      <c r="P16" s="23">
        <v>1104</v>
      </c>
      <c r="Q16" s="23">
        <v>702</v>
      </c>
      <c r="R16" s="23">
        <v>1143</v>
      </c>
      <c r="S16" s="23">
        <v>634</v>
      </c>
      <c r="T16" s="23">
        <v>1086</v>
      </c>
      <c r="U16" s="23">
        <v>640</v>
      </c>
      <c r="V16" s="23">
        <v>0</v>
      </c>
      <c r="W16" s="23">
        <v>0</v>
      </c>
      <c r="X16" s="23">
        <f t="shared" si="8"/>
        <v>1621</v>
      </c>
      <c r="Y16" s="23">
        <v>977</v>
      </c>
      <c r="Z16" s="23">
        <v>644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ht="20.25" customHeight="1" x14ac:dyDescent="0.25">
      <c r="A17" s="6" t="s">
        <v>12</v>
      </c>
      <c r="B17" s="17">
        <v>2</v>
      </c>
      <c r="C17" s="23">
        <f t="shared" si="2"/>
        <v>284</v>
      </c>
      <c r="D17" s="23">
        <v>97</v>
      </c>
      <c r="E17" s="23">
        <v>187</v>
      </c>
      <c r="F17" s="23">
        <f t="shared" si="3"/>
        <v>40</v>
      </c>
      <c r="G17" s="23">
        <v>10</v>
      </c>
      <c r="H17" s="23">
        <v>30</v>
      </c>
      <c r="I17" s="23">
        <f t="shared" si="4"/>
        <v>81</v>
      </c>
      <c r="J17" s="23">
        <v>27</v>
      </c>
      <c r="K17" s="23">
        <v>27</v>
      </c>
      <c r="L17" s="23">
        <v>27</v>
      </c>
      <c r="M17" s="23">
        <f t="shared" si="5"/>
        <v>2845</v>
      </c>
      <c r="N17" s="23">
        <f t="shared" si="6"/>
        <v>369</v>
      </c>
      <c r="O17" s="23">
        <f t="shared" si="7"/>
        <v>2476</v>
      </c>
      <c r="P17" s="23">
        <v>133</v>
      </c>
      <c r="Q17" s="23">
        <v>820</v>
      </c>
      <c r="R17" s="23">
        <v>116</v>
      </c>
      <c r="S17" s="23">
        <v>845</v>
      </c>
      <c r="T17" s="23">
        <v>120</v>
      </c>
      <c r="U17" s="23">
        <v>810</v>
      </c>
      <c r="V17" s="23">
        <v>0</v>
      </c>
      <c r="W17" s="23">
        <v>1</v>
      </c>
      <c r="X17" s="23">
        <f t="shared" si="8"/>
        <v>909</v>
      </c>
      <c r="Y17" s="23">
        <v>132</v>
      </c>
      <c r="Z17" s="23">
        <v>777</v>
      </c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20.25" customHeight="1" x14ac:dyDescent="0.25">
      <c r="A18" s="6" t="s">
        <v>13</v>
      </c>
      <c r="B18" s="17">
        <v>4</v>
      </c>
      <c r="C18" s="23">
        <f t="shared" si="2"/>
        <v>712</v>
      </c>
      <c r="D18" s="23">
        <v>317</v>
      </c>
      <c r="E18" s="23">
        <v>395</v>
      </c>
      <c r="F18" s="23">
        <f t="shared" si="3"/>
        <v>112</v>
      </c>
      <c r="G18" s="23">
        <v>32</v>
      </c>
      <c r="H18" s="23">
        <v>80</v>
      </c>
      <c r="I18" s="23">
        <f t="shared" si="4"/>
        <v>291</v>
      </c>
      <c r="J18" s="23">
        <v>97</v>
      </c>
      <c r="K18" s="23">
        <v>97</v>
      </c>
      <c r="L18" s="23">
        <v>97</v>
      </c>
      <c r="M18" s="23">
        <f t="shared" si="5"/>
        <v>11051</v>
      </c>
      <c r="N18" s="23">
        <f t="shared" si="6"/>
        <v>6818</v>
      </c>
      <c r="O18" s="23">
        <f t="shared" si="7"/>
        <v>4233</v>
      </c>
      <c r="P18" s="23">
        <v>2304</v>
      </c>
      <c r="Q18" s="23">
        <v>1364</v>
      </c>
      <c r="R18" s="23">
        <v>2244</v>
      </c>
      <c r="S18" s="23">
        <v>1472</v>
      </c>
      <c r="T18" s="23">
        <v>2175</v>
      </c>
      <c r="U18" s="23">
        <v>1378</v>
      </c>
      <c r="V18" s="23">
        <v>95</v>
      </c>
      <c r="W18" s="23">
        <v>19</v>
      </c>
      <c r="X18" s="23">
        <f t="shared" si="8"/>
        <v>3263</v>
      </c>
      <c r="Y18" s="23">
        <v>1929</v>
      </c>
      <c r="Z18" s="23">
        <v>1334</v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20.25" customHeight="1" x14ac:dyDescent="0.25">
      <c r="A19" s="6" t="s">
        <v>14</v>
      </c>
      <c r="B19" s="17">
        <v>4</v>
      </c>
      <c r="C19" s="23">
        <f t="shared" si="2"/>
        <v>480</v>
      </c>
      <c r="D19" s="23">
        <v>191</v>
      </c>
      <c r="E19" s="23">
        <v>289</v>
      </c>
      <c r="F19" s="23">
        <f t="shared" si="3"/>
        <v>99</v>
      </c>
      <c r="G19" s="23">
        <v>29</v>
      </c>
      <c r="H19" s="23">
        <v>70</v>
      </c>
      <c r="I19" s="23">
        <f t="shared" si="4"/>
        <v>70</v>
      </c>
      <c r="J19" s="23">
        <v>23</v>
      </c>
      <c r="K19" s="23">
        <v>23</v>
      </c>
      <c r="L19" s="23">
        <v>24</v>
      </c>
      <c r="M19" s="23">
        <f t="shared" si="5"/>
        <v>2501</v>
      </c>
      <c r="N19" s="23">
        <f t="shared" si="6"/>
        <v>1417</v>
      </c>
      <c r="O19" s="23">
        <f t="shared" si="7"/>
        <v>1084</v>
      </c>
      <c r="P19" s="23">
        <v>470</v>
      </c>
      <c r="Q19" s="23">
        <v>350</v>
      </c>
      <c r="R19" s="23">
        <v>443</v>
      </c>
      <c r="S19" s="23">
        <v>378</v>
      </c>
      <c r="T19" s="23">
        <v>498</v>
      </c>
      <c r="U19" s="23">
        <v>353</v>
      </c>
      <c r="V19" s="23">
        <v>6</v>
      </c>
      <c r="W19" s="23">
        <v>3</v>
      </c>
      <c r="X19" s="23">
        <f t="shared" si="8"/>
        <v>797</v>
      </c>
      <c r="Y19" s="23">
        <v>473</v>
      </c>
      <c r="Z19" s="23">
        <v>324</v>
      </c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0.25" customHeight="1" x14ac:dyDescent="0.25">
      <c r="A20" s="6" t="s">
        <v>15</v>
      </c>
      <c r="B20" s="17">
        <v>4</v>
      </c>
      <c r="C20" s="23">
        <f t="shared" si="2"/>
        <v>485</v>
      </c>
      <c r="D20" s="23">
        <v>170</v>
      </c>
      <c r="E20" s="23">
        <v>315</v>
      </c>
      <c r="F20" s="23">
        <f t="shared" si="3"/>
        <v>85</v>
      </c>
      <c r="G20" s="23">
        <v>25</v>
      </c>
      <c r="H20" s="23">
        <v>60</v>
      </c>
      <c r="I20" s="23">
        <f t="shared" si="4"/>
        <v>148</v>
      </c>
      <c r="J20" s="23">
        <v>49</v>
      </c>
      <c r="K20" s="23">
        <v>50</v>
      </c>
      <c r="L20" s="23">
        <v>49</v>
      </c>
      <c r="M20" s="23">
        <f t="shared" si="5"/>
        <v>4956</v>
      </c>
      <c r="N20" s="23">
        <f t="shared" si="6"/>
        <v>2352</v>
      </c>
      <c r="O20" s="23">
        <f t="shared" si="7"/>
        <v>2604</v>
      </c>
      <c r="P20" s="23">
        <v>782</v>
      </c>
      <c r="Q20" s="23">
        <v>838</v>
      </c>
      <c r="R20" s="23">
        <v>795</v>
      </c>
      <c r="S20" s="23">
        <v>890</v>
      </c>
      <c r="T20" s="23">
        <v>775</v>
      </c>
      <c r="U20" s="23">
        <v>876</v>
      </c>
      <c r="V20" s="23">
        <v>0</v>
      </c>
      <c r="W20" s="23">
        <v>0</v>
      </c>
      <c r="X20" s="23">
        <f t="shared" si="8"/>
        <v>1501</v>
      </c>
      <c r="Y20" s="23">
        <v>657</v>
      </c>
      <c r="Z20" s="23">
        <v>844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20.25" customHeight="1" x14ac:dyDescent="0.25">
      <c r="A21" s="6" t="s">
        <v>16</v>
      </c>
      <c r="B21" s="17">
        <v>2</v>
      </c>
      <c r="C21" s="23">
        <f t="shared" si="2"/>
        <v>295</v>
      </c>
      <c r="D21" s="23">
        <v>129</v>
      </c>
      <c r="E21" s="23">
        <v>166</v>
      </c>
      <c r="F21" s="23">
        <f t="shared" si="3"/>
        <v>50</v>
      </c>
      <c r="G21" s="23">
        <v>18</v>
      </c>
      <c r="H21" s="23">
        <v>32</v>
      </c>
      <c r="I21" s="23">
        <f t="shared" si="4"/>
        <v>107</v>
      </c>
      <c r="J21" s="23">
        <v>36</v>
      </c>
      <c r="K21" s="23">
        <v>36</v>
      </c>
      <c r="L21" s="23">
        <v>35</v>
      </c>
      <c r="M21" s="23">
        <f t="shared" si="5"/>
        <v>4091</v>
      </c>
      <c r="N21" s="23">
        <f t="shared" si="6"/>
        <v>2465</v>
      </c>
      <c r="O21" s="23">
        <f t="shared" si="7"/>
        <v>1626</v>
      </c>
      <c r="P21" s="23">
        <v>874</v>
      </c>
      <c r="Q21" s="23">
        <v>591</v>
      </c>
      <c r="R21" s="23">
        <v>869</v>
      </c>
      <c r="S21" s="23">
        <v>519</v>
      </c>
      <c r="T21" s="23">
        <v>722</v>
      </c>
      <c r="U21" s="23">
        <v>516</v>
      </c>
      <c r="V21" s="23">
        <v>0</v>
      </c>
      <c r="W21" s="23">
        <v>0</v>
      </c>
      <c r="X21" s="23">
        <f t="shared" si="8"/>
        <v>1154</v>
      </c>
      <c r="Y21" s="23">
        <v>687</v>
      </c>
      <c r="Z21" s="23">
        <v>467</v>
      </c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ht="20.25" customHeight="1" x14ac:dyDescent="0.25">
      <c r="A22" s="6" t="s">
        <v>17</v>
      </c>
      <c r="B22" s="17">
        <v>4</v>
      </c>
      <c r="C22" s="23">
        <f t="shared" si="2"/>
        <v>345</v>
      </c>
      <c r="D22" s="23">
        <v>136</v>
      </c>
      <c r="E22" s="23">
        <v>209</v>
      </c>
      <c r="F22" s="23">
        <f t="shared" si="3"/>
        <v>104</v>
      </c>
      <c r="G22" s="23">
        <v>32</v>
      </c>
      <c r="H22" s="23">
        <v>72</v>
      </c>
      <c r="I22" s="23">
        <f t="shared" si="4"/>
        <v>110</v>
      </c>
      <c r="J22" s="23">
        <v>36</v>
      </c>
      <c r="K22" s="23">
        <v>35</v>
      </c>
      <c r="L22" s="23">
        <v>39</v>
      </c>
      <c r="M22" s="23">
        <f t="shared" si="5"/>
        <v>4058</v>
      </c>
      <c r="N22" s="23">
        <f t="shared" si="6"/>
        <v>2025</v>
      </c>
      <c r="O22" s="23">
        <f t="shared" si="7"/>
        <v>2033</v>
      </c>
      <c r="P22" s="23">
        <v>757</v>
      </c>
      <c r="Q22" s="23">
        <v>753</v>
      </c>
      <c r="R22" s="23">
        <v>673</v>
      </c>
      <c r="S22" s="23">
        <v>678</v>
      </c>
      <c r="T22" s="23">
        <v>572</v>
      </c>
      <c r="U22" s="23">
        <v>598</v>
      </c>
      <c r="V22" s="23">
        <v>23</v>
      </c>
      <c r="W22" s="23">
        <v>4</v>
      </c>
      <c r="X22" s="23">
        <f t="shared" si="8"/>
        <v>1025</v>
      </c>
      <c r="Y22" s="23">
        <v>510</v>
      </c>
      <c r="Z22" s="23">
        <v>515</v>
      </c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ht="20.25" customHeight="1" x14ac:dyDescent="0.25">
      <c r="A23" s="6" t="s">
        <v>18</v>
      </c>
      <c r="B23" s="17">
        <v>6</v>
      </c>
      <c r="C23" s="23">
        <f t="shared" si="2"/>
        <v>743</v>
      </c>
      <c r="D23" s="23">
        <v>314</v>
      </c>
      <c r="E23" s="23">
        <v>429</v>
      </c>
      <c r="F23" s="23">
        <f t="shared" si="3"/>
        <v>148</v>
      </c>
      <c r="G23" s="23">
        <v>33</v>
      </c>
      <c r="H23" s="23">
        <v>115</v>
      </c>
      <c r="I23" s="23">
        <f t="shared" si="4"/>
        <v>325</v>
      </c>
      <c r="J23" s="23">
        <v>109</v>
      </c>
      <c r="K23" s="23">
        <v>108</v>
      </c>
      <c r="L23" s="23">
        <v>108</v>
      </c>
      <c r="M23" s="23">
        <f t="shared" si="5"/>
        <v>13021</v>
      </c>
      <c r="N23" s="23">
        <f t="shared" si="6"/>
        <v>6679</v>
      </c>
      <c r="O23" s="23">
        <f t="shared" si="7"/>
        <v>6342</v>
      </c>
      <c r="P23" s="23">
        <v>2365</v>
      </c>
      <c r="Q23" s="23">
        <v>2201</v>
      </c>
      <c r="R23" s="23">
        <v>2274</v>
      </c>
      <c r="S23" s="23">
        <v>2141</v>
      </c>
      <c r="T23" s="23">
        <v>2037</v>
      </c>
      <c r="U23" s="23">
        <v>1997</v>
      </c>
      <c r="V23" s="23">
        <v>3</v>
      </c>
      <c r="W23" s="23">
        <v>3</v>
      </c>
      <c r="X23" s="23">
        <f t="shared" si="8"/>
        <v>3877</v>
      </c>
      <c r="Y23" s="23">
        <v>2039</v>
      </c>
      <c r="Z23" s="23">
        <v>1838</v>
      </c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0.25" customHeight="1" x14ac:dyDescent="0.25">
      <c r="A24" s="6" t="s">
        <v>19</v>
      </c>
      <c r="B24" s="17">
        <v>2</v>
      </c>
      <c r="C24" s="23">
        <f t="shared" si="2"/>
        <v>180</v>
      </c>
      <c r="D24" s="23">
        <v>86</v>
      </c>
      <c r="E24" s="23">
        <v>94</v>
      </c>
      <c r="F24" s="23">
        <f t="shared" si="3"/>
        <v>48</v>
      </c>
      <c r="G24" s="23">
        <v>18</v>
      </c>
      <c r="H24" s="23">
        <v>30</v>
      </c>
      <c r="I24" s="23">
        <f t="shared" si="4"/>
        <v>84</v>
      </c>
      <c r="J24" s="23">
        <v>28</v>
      </c>
      <c r="K24" s="23">
        <v>28</v>
      </c>
      <c r="L24" s="23">
        <v>28</v>
      </c>
      <c r="M24" s="23">
        <f t="shared" si="5"/>
        <v>2676</v>
      </c>
      <c r="N24" s="23">
        <f t="shared" si="6"/>
        <v>1485</v>
      </c>
      <c r="O24" s="23">
        <f t="shared" si="7"/>
        <v>1191</v>
      </c>
      <c r="P24" s="23">
        <v>525</v>
      </c>
      <c r="Q24" s="23">
        <v>432</v>
      </c>
      <c r="R24" s="23">
        <v>467</v>
      </c>
      <c r="S24" s="23">
        <v>416</v>
      </c>
      <c r="T24" s="23">
        <v>489</v>
      </c>
      <c r="U24" s="23">
        <v>341</v>
      </c>
      <c r="V24" s="23">
        <v>4</v>
      </c>
      <c r="W24" s="23">
        <v>2</v>
      </c>
      <c r="X24" s="23">
        <f t="shared" si="8"/>
        <v>752</v>
      </c>
      <c r="Y24" s="23">
        <v>443</v>
      </c>
      <c r="Z24" s="23">
        <v>309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ht="20.25" customHeight="1" x14ac:dyDescent="0.25">
      <c r="A25" s="6" t="s">
        <v>20</v>
      </c>
      <c r="B25" s="17">
        <v>2</v>
      </c>
      <c r="C25" s="23">
        <f t="shared" si="2"/>
        <v>379</v>
      </c>
      <c r="D25" s="23">
        <v>154</v>
      </c>
      <c r="E25" s="23">
        <v>225</v>
      </c>
      <c r="F25" s="23">
        <f t="shared" si="3"/>
        <v>61</v>
      </c>
      <c r="G25" s="23">
        <v>11</v>
      </c>
      <c r="H25" s="23">
        <v>50</v>
      </c>
      <c r="I25" s="23">
        <f t="shared" si="4"/>
        <v>96</v>
      </c>
      <c r="J25" s="23">
        <v>32</v>
      </c>
      <c r="K25" s="23">
        <v>32</v>
      </c>
      <c r="L25" s="23">
        <v>32</v>
      </c>
      <c r="M25" s="23">
        <f t="shared" si="5"/>
        <v>4263</v>
      </c>
      <c r="N25" s="23">
        <f t="shared" si="6"/>
        <v>2141</v>
      </c>
      <c r="O25" s="23">
        <f t="shared" si="7"/>
        <v>2122</v>
      </c>
      <c r="P25" s="23">
        <v>733</v>
      </c>
      <c r="Q25" s="23">
        <v>664</v>
      </c>
      <c r="R25" s="23">
        <v>716</v>
      </c>
      <c r="S25" s="23">
        <v>733</v>
      </c>
      <c r="T25" s="23">
        <v>692</v>
      </c>
      <c r="U25" s="23">
        <v>725</v>
      </c>
      <c r="V25" s="23">
        <v>0</v>
      </c>
      <c r="W25" s="23">
        <v>0</v>
      </c>
      <c r="X25" s="23">
        <f t="shared" si="8"/>
        <v>1440</v>
      </c>
      <c r="Y25" s="23">
        <v>733</v>
      </c>
      <c r="Z25" s="23">
        <v>707</v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ht="20.25" customHeight="1" x14ac:dyDescent="0.25">
      <c r="A26" s="6" t="s">
        <v>21</v>
      </c>
      <c r="B26" s="17">
        <v>2</v>
      </c>
      <c r="C26" s="23">
        <f t="shared" si="2"/>
        <v>250</v>
      </c>
      <c r="D26" s="23">
        <v>87</v>
      </c>
      <c r="E26" s="23">
        <v>163</v>
      </c>
      <c r="F26" s="23">
        <f t="shared" si="3"/>
        <v>50</v>
      </c>
      <c r="G26" s="23">
        <v>14</v>
      </c>
      <c r="H26" s="23">
        <v>36</v>
      </c>
      <c r="I26" s="23">
        <f t="shared" si="4"/>
        <v>102</v>
      </c>
      <c r="J26" s="23">
        <v>34</v>
      </c>
      <c r="K26" s="23">
        <v>34</v>
      </c>
      <c r="L26" s="23">
        <v>34</v>
      </c>
      <c r="M26" s="23">
        <f t="shared" si="5"/>
        <v>3049</v>
      </c>
      <c r="N26" s="23">
        <f t="shared" si="6"/>
        <v>1277</v>
      </c>
      <c r="O26" s="23">
        <f t="shared" si="7"/>
        <v>1772</v>
      </c>
      <c r="P26" s="23">
        <v>489</v>
      </c>
      <c r="Q26" s="23">
        <v>584</v>
      </c>
      <c r="R26" s="23">
        <v>406</v>
      </c>
      <c r="S26" s="23">
        <v>571</v>
      </c>
      <c r="T26" s="23">
        <v>381</v>
      </c>
      <c r="U26" s="23">
        <v>617</v>
      </c>
      <c r="V26" s="23">
        <v>1</v>
      </c>
      <c r="W26" s="23">
        <v>0</v>
      </c>
      <c r="X26" s="23">
        <f t="shared" si="8"/>
        <v>966</v>
      </c>
      <c r="Y26" s="23">
        <v>384</v>
      </c>
      <c r="Z26" s="23">
        <v>582</v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ht="20.25" customHeight="1" x14ac:dyDescent="0.25">
      <c r="A27" s="6" t="s">
        <v>22</v>
      </c>
      <c r="B27" s="17">
        <v>1</v>
      </c>
      <c r="C27" s="23">
        <f t="shared" si="2"/>
        <v>158</v>
      </c>
      <c r="D27" s="23">
        <v>60</v>
      </c>
      <c r="E27" s="23">
        <v>98</v>
      </c>
      <c r="F27" s="23">
        <f t="shared" si="3"/>
        <v>21</v>
      </c>
      <c r="G27" s="23">
        <v>7</v>
      </c>
      <c r="H27" s="23">
        <v>14</v>
      </c>
      <c r="I27" s="23">
        <f t="shared" si="4"/>
        <v>30</v>
      </c>
      <c r="J27" s="23">
        <v>10</v>
      </c>
      <c r="K27" s="23">
        <v>10</v>
      </c>
      <c r="L27" s="23">
        <v>10</v>
      </c>
      <c r="M27" s="23">
        <f t="shared" si="5"/>
        <v>918</v>
      </c>
      <c r="N27" s="23">
        <f t="shared" si="6"/>
        <v>469</v>
      </c>
      <c r="O27" s="23">
        <f t="shared" si="7"/>
        <v>449</v>
      </c>
      <c r="P27" s="23">
        <v>156</v>
      </c>
      <c r="Q27" s="23">
        <v>147</v>
      </c>
      <c r="R27" s="23">
        <v>153</v>
      </c>
      <c r="S27" s="23">
        <v>147</v>
      </c>
      <c r="T27" s="23">
        <v>146</v>
      </c>
      <c r="U27" s="23">
        <v>153</v>
      </c>
      <c r="V27" s="23">
        <v>14</v>
      </c>
      <c r="W27" s="23">
        <v>2</v>
      </c>
      <c r="X27" s="23">
        <f t="shared" si="8"/>
        <v>281</v>
      </c>
      <c r="Y27" s="23">
        <v>134</v>
      </c>
      <c r="Z27" s="23">
        <v>147</v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20.25" customHeight="1" x14ac:dyDescent="0.25">
      <c r="A28" s="6" t="s">
        <v>23</v>
      </c>
      <c r="B28" s="17">
        <v>0</v>
      </c>
      <c r="C28" s="23">
        <f t="shared" si="2"/>
        <v>0</v>
      </c>
      <c r="D28" s="23">
        <v>0</v>
      </c>
      <c r="E28" s="23">
        <v>0</v>
      </c>
      <c r="F28" s="23">
        <f t="shared" si="3"/>
        <v>0</v>
      </c>
      <c r="G28" s="23">
        <v>0</v>
      </c>
      <c r="H28" s="23">
        <v>0</v>
      </c>
      <c r="I28" s="23">
        <f t="shared" si="4"/>
        <v>0</v>
      </c>
      <c r="J28" s="23">
        <v>0</v>
      </c>
      <c r="K28" s="23">
        <v>0</v>
      </c>
      <c r="L28" s="23">
        <v>0</v>
      </c>
      <c r="M28" s="23">
        <f t="shared" si="5"/>
        <v>0</v>
      </c>
      <c r="N28" s="23">
        <f t="shared" si="6"/>
        <v>0</v>
      </c>
      <c r="O28" s="23">
        <f t="shared" si="7"/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f t="shared" si="8"/>
        <v>0</v>
      </c>
      <c r="Y28" s="23">
        <v>0</v>
      </c>
      <c r="Z28" s="23">
        <v>0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ht="20.25" customHeight="1" x14ac:dyDescent="0.25">
      <c r="A29" s="6" t="s">
        <v>24</v>
      </c>
      <c r="B29" s="17">
        <v>2</v>
      </c>
      <c r="C29" s="23">
        <f t="shared" si="2"/>
        <v>192</v>
      </c>
      <c r="D29" s="23">
        <v>116</v>
      </c>
      <c r="E29" s="23">
        <v>76</v>
      </c>
      <c r="F29" s="23">
        <f t="shared" si="3"/>
        <v>46</v>
      </c>
      <c r="G29" s="23">
        <v>22</v>
      </c>
      <c r="H29" s="23">
        <v>24</v>
      </c>
      <c r="I29" s="23">
        <f t="shared" si="4"/>
        <v>81</v>
      </c>
      <c r="J29" s="23">
        <v>25</v>
      </c>
      <c r="K29" s="23">
        <v>27</v>
      </c>
      <c r="L29" s="23">
        <v>29</v>
      </c>
      <c r="M29" s="23">
        <f t="shared" si="5"/>
        <v>1943</v>
      </c>
      <c r="N29" s="23">
        <f t="shared" si="6"/>
        <v>1337</v>
      </c>
      <c r="O29" s="23">
        <f t="shared" si="7"/>
        <v>606</v>
      </c>
      <c r="P29" s="23">
        <v>453</v>
      </c>
      <c r="Q29" s="23">
        <v>177</v>
      </c>
      <c r="R29" s="23">
        <v>421</v>
      </c>
      <c r="S29" s="23">
        <v>215</v>
      </c>
      <c r="T29" s="23">
        <v>452</v>
      </c>
      <c r="U29" s="23">
        <v>202</v>
      </c>
      <c r="V29" s="23">
        <v>11</v>
      </c>
      <c r="W29" s="23">
        <v>12</v>
      </c>
      <c r="X29" s="23">
        <f t="shared" si="8"/>
        <v>520</v>
      </c>
      <c r="Y29" s="23">
        <v>371</v>
      </c>
      <c r="Z29" s="23">
        <v>149</v>
      </c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ht="20.25" customHeight="1" x14ac:dyDescent="0.25">
      <c r="A30" s="6" t="s">
        <v>25</v>
      </c>
      <c r="B30" s="18">
        <v>0</v>
      </c>
      <c r="C30" s="24">
        <f t="shared" si="2"/>
        <v>0</v>
      </c>
      <c r="D30" s="24">
        <v>0</v>
      </c>
      <c r="E30" s="24">
        <v>0</v>
      </c>
      <c r="F30" s="24">
        <f t="shared" si="3"/>
        <v>0</v>
      </c>
      <c r="G30" s="24">
        <v>0</v>
      </c>
      <c r="H30" s="24">
        <v>0</v>
      </c>
      <c r="I30" s="24">
        <f t="shared" si="4"/>
        <v>0</v>
      </c>
      <c r="J30" s="24">
        <v>0</v>
      </c>
      <c r="K30" s="24">
        <v>0</v>
      </c>
      <c r="L30" s="24">
        <v>0</v>
      </c>
      <c r="M30" s="24">
        <f t="shared" si="5"/>
        <v>0</v>
      </c>
      <c r="N30" s="24">
        <f t="shared" si="6"/>
        <v>0</v>
      </c>
      <c r="O30" s="24">
        <f t="shared" si="7"/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f t="shared" si="8"/>
        <v>0</v>
      </c>
      <c r="Y30" s="24">
        <v>0</v>
      </c>
      <c r="Z30" s="24">
        <v>0</v>
      </c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ht="20.25" customHeight="1" x14ac:dyDescent="0.25">
      <c r="A31" s="6" t="s">
        <v>26</v>
      </c>
      <c r="B31" s="18">
        <v>1</v>
      </c>
      <c r="C31" s="51">
        <f t="shared" si="2"/>
        <v>123</v>
      </c>
      <c r="D31" s="51">
        <v>39</v>
      </c>
      <c r="E31" s="51">
        <v>84</v>
      </c>
      <c r="F31" s="51">
        <f t="shared" si="3"/>
        <v>24</v>
      </c>
      <c r="G31" s="51">
        <v>7</v>
      </c>
      <c r="H31" s="51">
        <v>17</v>
      </c>
      <c r="I31" s="51">
        <f t="shared" si="4"/>
        <v>29</v>
      </c>
      <c r="J31" s="51">
        <v>10</v>
      </c>
      <c r="K31" s="51">
        <v>10</v>
      </c>
      <c r="L31" s="51">
        <v>9</v>
      </c>
      <c r="M31" s="51">
        <f t="shared" si="5"/>
        <v>883</v>
      </c>
      <c r="N31" s="51">
        <f t="shared" si="6"/>
        <v>451</v>
      </c>
      <c r="O31" s="51">
        <f t="shared" si="7"/>
        <v>432</v>
      </c>
      <c r="P31" s="51">
        <v>165</v>
      </c>
      <c r="Q31" s="51">
        <v>137</v>
      </c>
      <c r="R31" s="51">
        <v>144</v>
      </c>
      <c r="S31" s="51">
        <v>150</v>
      </c>
      <c r="T31" s="51">
        <v>136</v>
      </c>
      <c r="U31" s="51">
        <v>142</v>
      </c>
      <c r="V31" s="51">
        <v>6</v>
      </c>
      <c r="W31" s="51">
        <v>3</v>
      </c>
      <c r="X31" s="51">
        <f t="shared" si="8"/>
        <v>243</v>
      </c>
      <c r="Y31" s="51">
        <v>111</v>
      </c>
      <c r="Z31" s="51">
        <v>132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20.25" customHeight="1" x14ac:dyDescent="0.25">
      <c r="A32" s="6" t="s">
        <v>27</v>
      </c>
      <c r="B32" s="18">
        <v>3</v>
      </c>
      <c r="C32" s="51">
        <f t="shared" ref="C32:C42" si="9">SUM(D32:E32)</f>
        <v>212</v>
      </c>
      <c r="D32" s="51">
        <v>97</v>
      </c>
      <c r="E32" s="51">
        <v>115</v>
      </c>
      <c r="F32" s="51">
        <f t="shared" ref="F32:F42" si="10">SUM(G32:H32)</f>
        <v>65</v>
      </c>
      <c r="G32" s="51">
        <v>27</v>
      </c>
      <c r="H32" s="51">
        <v>38</v>
      </c>
      <c r="I32" s="51">
        <f t="shared" ref="I32:I42" si="11">SUM(J32:L32)</f>
        <v>52</v>
      </c>
      <c r="J32" s="51">
        <v>18</v>
      </c>
      <c r="K32" s="51">
        <v>18</v>
      </c>
      <c r="L32" s="51">
        <v>16</v>
      </c>
      <c r="M32" s="51">
        <f t="shared" ref="M32:M42" si="12">SUM(N32:O32)</f>
        <v>2086</v>
      </c>
      <c r="N32" s="51">
        <f t="shared" ref="N32:N42" si="13">P32+R32+T32+V32</f>
        <v>994</v>
      </c>
      <c r="O32" s="51">
        <f t="shared" ref="O32:O42" si="14">Q32+S32+U32+W32</f>
        <v>1092</v>
      </c>
      <c r="P32" s="51">
        <v>348</v>
      </c>
      <c r="Q32" s="51">
        <v>381</v>
      </c>
      <c r="R32" s="51">
        <v>328</v>
      </c>
      <c r="S32" s="51">
        <v>390</v>
      </c>
      <c r="T32" s="51">
        <v>317</v>
      </c>
      <c r="U32" s="51">
        <v>318</v>
      </c>
      <c r="V32" s="51">
        <v>1</v>
      </c>
      <c r="W32" s="51">
        <v>3</v>
      </c>
      <c r="X32" s="51">
        <f t="shared" ref="X32:X42" si="15">SUM(Y32:Z32)</f>
        <v>640</v>
      </c>
      <c r="Y32" s="51">
        <v>317</v>
      </c>
      <c r="Z32" s="51">
        <v>323</v>
      </c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ht="20.25" customHeight="1" x14ac:dyDescent="0.25">
      <c r="A33" s="6" t="s">
        <v>28</v>
      </c>
      <c r="B33" s="18">
        <v>1</v>
      </c>
      <c r="C33" s="24">
        <f t="shared" si="9"/>
        <v>81</v>
      </c>
      <c r="D33" s="24">
        <v>41</v>
      </c>
      <c r="E33" s="24">
        <v>40</v>
      </c>
      <c r="F33" s="24">
        <f t="shared" si="10"/>
        <v>14</v>
      </c>
      <c r="G33" s="24">
        <v>4</v>
      </c>
      <c r="H33" s="24">
        <v>10</v>
      </c>
      <c r="I33" s="24">
        <f t="shared" si="11"/>
        <v>15</v>
      </c>
      <c r="J33" s="24">
        <v>5</v>
      </c>
      <c r="K33" s="24">
        <v>5</v>
      </c>
      <c r="L33" s="24">
        <v>5</v>
      </c>
      <c r="M33" s="24">
        <f t="shared" si="12"/>
        <v>421</v>
      </c>
      <c r="N33" s="24">
        <f t="shared" si="13"/>
        <v>265</v>
      </c>
      <c r="O33" s="24">
        <f t="shared" si="14"/>
        <v>156</v>
      </c>
      <c r="P33" s="24">
        <v>101</v>
      </c>
      <c r="Q33" s="24">
        <v>42</v>
      </c>
      <c r="R33" s="24">
        <v>91</v>
      </c>
      <c r="S33" s="24">
        <v>42</v>
      </c>
      <c r="T33" s="24">
        <v>73</v>
      </c>
      <c r="U33" s="24">
        <v>72</v>
      </c>
      <c r="V33" s="24">
        <v>0</v>
      </c>
      <c r="W33" s="24">
        <v>0</v>
      </c>
      <c r="X33" s="24">
        <f t="shared" si="15"/>
        <v>136</v>
      </c>
      <c r="Y33" s="24">
        <v>96</v>
      </c>
      <c r="Z33" s="24">
        <v>40</v>
      </c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20.25" customHeight="1" x14ac:dyDescent="0.25">
      <c r="A34" s="6" t="s">
        <v>29</v>
      </c>
      <c r="B34" s="18">
        <v>1</v>
      </c>
      <c r="C34" s="24">
        <f t="shared" si="9"/>
        <v>91</v>
      </c>
      <c r="D34" s="24">
        <v>35</v>
      </c>
      <c r="E34" s="24">
        <v>56</v>
      </c>
      <c r="F34" s="24">
        <f t="shared" si="10"/>
        <v>14</v>
      </c>
      <c r="G34" s="24">
        <v>6</v>
      </c>
      <c r="H34" s="24">
        <v>8</v>
      </c>
      <c r="I34" s="24">
        <f t="shared" si="11"/>
        <v>9</v>
      </c>
      <c r="J34" s="24">
        <v>3</v>
      </c>
      <c r="K34" s="24">
        <v>3</v>
      </c>
      <c r="L34" s="24">
        <v>3</v>
      </c>
      <c r="M34" s="24">
        <f t="shared" si="12"/>
        <v>299</v>
      </c>
      <c r="N34" s="24">
        <f t="shared" si="13"/>
        <v>285</v>
      </c>
      <c r="O34" s="24">
        <f t="shared" si="14"/>
        <v>14</v>
      </c>
      <c r="P34" s="24">
        <v>98</v>
      </c>
      <c r="Q34" s="24">
        <v>6</v>
      </c>
      <c r="R34" s="24">
        <v>93</v>
      </c>
      <c r="S34" s="24">
        <v>6</v>
      </c>
      <c r="T34" s="24">
        <v>94</v>
      </c>
      <c r="U34" s="24">
        <v>2</v>
      </c>
      <c r="V34" s="24">
        <v>0</v>
      </c>
      <c r="W34" s="24">
        <v>0</v>
      </c>
      <c r="X34" s="24">
        <f t="shared" si="15"/>
        <v>90</v>
      </c>
      <c r="Y34" s="24">
        <v>86</v>
      </c>
      <c r="Z34" s="24">
        <v>4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20.25" customHeight="1" x14ac:dyDescent="0.25">
      <c r="A35" s="6" t="s">
        <v>30</v>
      </c>
      <c r="B35" s="18">
        <v>0</v>
      </c>
      <c r="C35" s="24">
        <f t="shared" si="9"/>
        <v>0</v>
      </c>
      <c r="D35" s="24">
        <v>0</v>
      </c>
      <c r="E35" s="24">
        <v>0</v>
      </c>
      <c r="F35" s="24">
        <f t="shared" si="10"/>
        <v>0</v>
      </c>
      <c r="G35" s="24">
        <v>0</v>
      </c>
      <c r="H35" s="24">
        <v>0</v>
      </c>
      <c r="I35" s="24">
        <f t="shared" si="11"/>
        <v>0</v>
      </c>
      <c r="J35" s="24">
        <v>0</v>
      </c>
      <c r="K35" s="24">
        <v>0</v>
      </c>
      <c r="L35" s="24">
        <v>0</v>
      </c>
      <c r="M35" s="24">
        <f t="shared" si="12"/>
        <v>0</v>
      </c>
      <c r="N35" s="24">
        <f t="shared" si="13"/>
        <v>0</v>
      </c>
      <c r="O35" s="24">
        <f t="shared" si="14"/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f t="shared" si="15"/>
        <v>0</v>
      </c>
      <c r="Y35" s="24">
        <v>0</v>
      </c>
      <c r="Z35" s="24">
        <v>0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20.25" customHeight="1" x14ac:dyDescent="0.25">
      <c r="A36" s="6" t="s">
        <v>31</v>
      </c>
      <c r="B36" s="18">
        <v>1</v>
      </c>
      <c r="C36" s="24">
        <f t="shared" si="9"/>
        <v>158</v>
      </c>
      <c r="D36" s="24">
        <v>86</v>
      </c>
      <c r="E36" s="24">
        <v>72</v>
      </c>
      <c r="F36" s="24">
        <f t="shared" si="10"/>
        <v>38</v>
      </c>
      <c r="G36" s="24">
        <v>19</v>
      </c>
      <c r="H36" s="24">
        <v>19</v>
      </c>
      <c r="I36" s="24">
        <f t="shared" si="11"/>
        <v>66</v>
      </c>
      <c r="J36" s="24">
        <v>22</v>
      </c>
      <c r="K36" s="24">
        <v>22</v>
      </c>
      <c r="L36" s="24">
        <v>22</v>
      </c>
      <c r="M36" s="24">
        <f t="shared" si="12"/>
        <v>1799</v>
      </c>
      <c r="N36" s="24">
        <f t="shared" si="13"/>
        <v>1326</v>
      </c>
      <c r="O36" s="24">
        <f t="shared" si="14"/>
        <v>473</v>
      </c>
      <c r="P36" s="24">
        <v>474</v>
      </c>
      <c r="Q36" s="24">
        <v>149</v>
      </c>
      <c r="R36" s="24">
        <v>436</v>
      </c>
      <c r="S36" s="24">
        <v>164</v>
      </c>
      <c r="T36" s="24">
        <v>416</v>
      </c>
      <c r="U36" s="24">
        <v>160</v>
      </c>
      <c r="V36" s="24">
        <v>0</v>
      </c>
      <c r="W36" s="24">
        <v>0</v>
      </c>
      <c r="X36" s="24">
        <f t="shared" si="15"/>
        <v>514</v>
      </c>
      <c r="Y36" s="24">
        <v>370</v>
      </c>
      <c r="Z36" s="24">
        <v>144</v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20.25" customHeight="1" x14ac:dyDescent="0.25">
      <c r="A37" s="6" t="s">
        <v>32</v>
      </c>
      <c r="B37" s="18">
        <v>1</v>
      </c>
      <c r="C37" s="24">
        <f t="shared" si="9"/>
        <v>113</v>
      </c>
      <c r="D37" s="24">
        <v>41</v>
      </c>
      <c r="E37" s="24">
        <v>72</v>
      </c>
      <c r="F37" s="24">
        <f t="shared" si="10"/>
        <v>17</v>
      </c>
      <c r="G37" s="24">
        <v>7</v>
      </c>
      <c r="H37" s="24">
        <v>10</v>
      </c>
      <c r="I37" s="24">
        <f t="shared" si="11"/>
        <v>18</v>
      </c>
      <c r="J37" s="24">
        <v>6</v>
      </c>
      <c r="K37" s="24">
        <v>6</v>
      </c>
      <c r="L37" s="24">
        <v>6</v>
      </c>
      <c r="M37" s="24">
        <f t="shared" si="12"/>
        <v>491</v>
      </c>
      <c r="N37" s="24">
        <f t="shared" si="13"/>
        <v>205</v>
      </c>
      <c r="O37" s="24">
        <f t="shared" si="14"/>
        <v>286</v>
      </c>
      <c r="P37" s="24">
        <v>68</v>
      </c>
      <c r="Q37" s="24">
        <v>99</v>
      </c>
      <c r="R37" s="24">
        <v>71</v>
      </c>
      <c r="S37" s="24">
        <v>92</v>
      </c>
      <c r="T37" s="24">
        <v>66</v>
      </c>
      <c r="U37" s="24">
        <v>95</v>
      </c>
      <c r="V37" s="24">
        <v>0</v>
      </c>
      <c r="W37" s="24">
        <v>0</v>
      </c>
      <c r="X37" s="24">
        <f t="shared" si="15"/>
        <v>167</v>
      </c>
      <c r="Y37" s="24">
        <v>71</v>
      </c>
      <c r="Z37" s="24">
        <v>96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20.25" customHeight="1" x14ac:dyDescent="0.25">
      <c r="A38" s="6" t="s">
        <v>33</v>
      </c>
      <c r="B38" s="18">
        <v>1</v>
      </c>
      <c r="C38" s="24">
        <f t="shared" si="9"/>
        <v>142</v>
      </c>
      <c r="D38" s="24">
        <v>53</v>
      </c>
      <c r="E38" s="24">
        <v>89</v>
      </c>
      <c r="F38" s="24">
        <f t="shared" si="10"/>
        <v>18</v>
      </c>
      <c r="G38" s="24">
        <v>4</v>
      </c>
      <c r="H38" s="24">
        <v>14</v>
      </c>
      <c r="I38" s="24">
        <f t="shared" si="11"/>
        <v>21</v>
      </c>
      <c r="J38" s="24">
        <v>7</v>
      </c>
      <c r="K38" s="24">
        <v>7</v>
      </c>
      <c r="L38" s="24">
        <v>7</v>
      </c>
      <c r="M38" s="24">
        <f t="shared" si="12"/>
        <v>697</v>
      </c>
      <c r="N38" s="24">
        <f t="shared" si="13"/>
        <v>334</v>
      </c>
      <c r="O38" s="24">
        <f t="shared" si="14"/>
        <v>363</v>
      </c>
      <c r="P38" s="24">
        <v>114</v>
      </c>
      <c r="Q38" s="24">
        <v>131</v>
      </c>
      <c r="R38" s="24">
        <v>105</v>
      </c>
      <c r="S38" s="24">
        <v>119</v>
      </c>
      <c r="T38" s="24">
        <v>115</v>
      </c>
      <c r="U38" s="24">
        <v>113</v>
      </c>
      <c r="V38" s="24">
        <v>0</v>
      </c>
      <c r="W38" s="24">
        <v>0</v>
      </c>
      <c r="X38" s="24">
        <f t="shared" si="15"/>
        <v>221</v>
      </c>
      <c r="Y38" s="24">
        <v>112</v>
      </c>
      <c r="Z38" s="24">
        <v>109</v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ht="20.25" customHeight="1" x14ac:dyDescent="0.25">
      <c r="A39" s="6" t="s">
        <v>34</v>
      </c>
      <c r="B39" s="18">
        <v>2</v>
      </c>
      <c r="C39" s="24">
        <f t="shared" si="9"/>
        <v>109</v>
      </c>
      <c r="D39" s="24">
        <v>51</v>
      </c>
      <c r="E39" s="24">
        <v>58</v>
      </c>
      <c r="F39" s="24">
        <f t="shared" si="10"/>
        <v>26</v>
      </c>
      <c r="G39" s="24">
        <v>7</v>
      </c>
      <c r="H39" s="24">
        <v>19</v>
      </c>
      <c r="I39" s="24">
        <f t="shared" si="11"/>
        <v>48</v>
      </c>
      <c r="J39" s="24">
        <v>16</v>
      </c>
      <c r="K39" s="24">
        <v>16</v>
      </c>
      <c r="L39" s="24">
        <v>16</v>
      </c>
      <c r="M39" s="24">
        <f t="shared" si="12"/>
        <v>1672</v>
      </c>
      <c r="N39" s="24">
        <f t="shared" si="13"/>
        <v>778</v>
      </c>
      <c r="O39" s="24">
        <f t="shared" si="14"/>
        <v>894</v>
      </c>
      <c r="P39" s="24">
        <v>262</v>
      </c>
      <c r="Q39" s="24">
        <v>274</v>
      </c>
      <c r="R39" s="24">
        <v>255</v>
      </c>
      <c r="S39" s="24">
        <v>295</v>
      </c>
      <c r="T39" s="24">
        <v>259</v>
      </c>
      <c r="U39" s="24">
        <v>323</v>
      </c>
      <c r="V39" s="24">
        <v>2</v>
      </c>
      <c r="W39" s="24">
        <v>2</v>
      </c>
      <c r="X39" s="24">
        <f t="shared" si="15"/>
        <v>745</v>
      </c>
      <c r="Y39" s="24">
        <v>389</v>
      </c>
      <c r="Z39" s="24">
        <v>356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ht="20.25" customHeight="1" x14ac:dyDescent="0.25">
      <c r="A40" s="6" t="s">
        <v>35</v>
      </c>
      <c r="B40" s="17">
        <v>3</v>
      </c>
      <c r="C40" s="23">
        <f t="shared" si="9"/>
        <v>310</v>
      </c>
      <c r="D40" s="23">
        <v>143</v>
      </c>
      <c r="E40" s="23">
        <v>167</v>
      </c>
      <c r="F40" s="23">
        <f t="shared" si="10"/>
        <v>88</v>
      </c>
      <c r="G40" s="23">
        <v>36</v>
      </c>
      <c r="H40" s="23">
        <v>52</v>
      </c>
      <c r="I40" s="23">
        <f t="shared" si="11"/>
        <v>143</v>
      </c>
      <c r="J40" s="23">
        <v>48</v>
      </c>
      <c r="K40" s="23">
        <v>46</v>
      </c>
      <c r="L40" s="23">
        <v>49</v>
      </c>
      <c r="M40" s="23">
        <f t="shared" si="12"/>
        <v>4344</v>
      </c>
      <c r="N40" s="23">
        <f t="shared" si="13"/>
        <v>2669</v>
      </c>
      <c r="O40" s="23">
        <f t="shared" si="14"/>
        <v>1675</v>
      </c>
      <c r="P40" s="23">
        <v>914</v>
      </c>
      <c r="Q40" s="23">
        <v>563</v>
      </c>
      <c r="R40" s="23">
        <v>878</v>
      </c>
      <c r="S40" s="23">
        <v>533</v>
      </c>
      <c r="T40" s="23">
        <v>861</v>
      </c>
      <c r="U40" s="23">
        <v>571</v>
      </c>
      <c r="V40" s="23">
        <v>16</v>
      </c>
      <c r="W40" s="23">
        <v>8</v>
      </c>
      <c r="X40" s="23">
        <f t="shared" si="15"/>
        <v>1359</v>
      </c>
      <c r="Y40" s="23">
        <v>841</v>
      </c>
      <c r="Z40" s="23">
        <v>518</v>
      </c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ht="20.25" customHeight="1" x14ac:dyDescent="0.25">
      <c r="A41" s="6" t="s">
        <v>36</v>
      </c>
      <c r="B41" s="17">
        <v>0</v>
      </c>
      <c r="C41" s="23">
        <f t="shared" si="9"/>
        <v>0</v>
      </c>
      <c r="D41" s="23">
        <v>0</v>
      </c>
      <c r="E41" s="23">
        <v>0</v>
      </c>
      <c r="F41" s="23">
        <f t="shared" si="10"/>
        <v>0</v>
      </c>
      <c r="G41" s="23">
        <v>0</v>
      </c>
      <c r="H41" s="23">
        <v>0</v>
      </c>
      <c r="I41" s="23">
        <f t="shared" si="11"/>
        <v>0</v>
      </c>
      <c r="J41" s="23">
        <v>0</v>
      </c>
      <c r="K41" s="23">
        <v>0</v>
      </c>
      <c r="L41" s="23">
        <v>0</v>
      </c>
      <c r="M41" s="23">
        <f t="shared" si="12"/>
        <v>0</v>
      </c>
      <c r="N41" s="23">
        <f t="shared" si="13"/>
        <v>0</v>
      </c>
      <c r="O41" s="23">
        <f t="shared" si="14"/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f t="shared" si="15"/>
        <v>0</v>
      </c>
      <c r="Y41" s="23">
        <v>0</v>
      </c>
      <c r="Z41" s="23">
        <v>0</v>
      </c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20.25" customHeight="1" x14ac:dyDescent="0.25">
      <c r="A42" s="7" t="s">
        <v>37</v>
      </c>
      <c r="B42" s="19">
        <v>0</v>
      </c>
      <c r="C42" s="25">
        <f t="shared" si="9"/>
        <v>0</v>
      </c>
      <c r="D42" s="25">
        <v>0</v>
      </c>
      <c r="E42" s="25">
        <v>0</v>
      </c>
      <c r="F42" s="25">
        <f t="shared" si="10"/>
        <v>0</v>
      </c>
      <c r="G42" s="25">
        <v>0</v>
      </c>
      <c r="H42" s="25">
        <v>0</v>
      </c>
      <c r="I42" s="25">
        <f t="shared" si="11"/>
        <v>0</v>
      </c>
      <c r="J42" s="25">
        <v>0</v>
      </c>
      <c r="K42" s="25">
        <v>0</v>
      </c>
      <c r="L42" s="25">
        <v>0</v>
      </c>
      <c r="M42" s="25">
        <f t="shared" si="12"/>
        <v>0</v>
      </c>
      <c r="N42" s="25">
        <f t="shared" si="13"/>
        <v>0</v>
      </c>
      <c r="O42" s="25">
        <f t="shared" si="14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f t="shared" si="15"/>
        <v>0</v>
      </c>
      <c r="Y42" s="25">
        <v>0</v>
      </c>
      <c r="Z42" s="25">
        <v>0</v>
      </c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ht="13.9" customHeight="1" x14ac:dyDescent="0.25">
      <c r="A43" s="8" t="s">
        <v>38</v>
      </c>
      <c r="B43" s="20"/>
      <c r="C43" s="26"/>
      <c r="D43" s="26"/>
      <c r="E43" s="26" t="s">
        <v>49</v>
      </c>
      <c r="F43" s="33"/>
      <c r="G43" s="8"/>
      <c r="H43" s="33"/>
      <c r="I43" s="33"/>
      <c r="J43" s="33"/>
      <c r="K43" s="20"/>
      <c r="L43" s="33"/>
      <c r="M43" s="8" t="s">
        <v>56</v>
      </c>
      <c r="N43" s="8"/>
      <c r="O43" s="8"/>
      <c r="P43" s="8"/>
      <c r="Q43" s="8"/>
      <c r="R43" s="8"/>
      <c r="S43" s="8" t="s">
        <v>60</v>
      </c>
      <c r="T43" s="20"/>
      <c r="U43" s="20"/>
      <c r="V43" s="20"/>
      <c r="W43" s="33"/>
      <c r="X43" s="33"/>
      <c r="Y43" s="33"/>
      <c r="Z43" s="36" t="s">
        <v>68</v>
      </c>
      <c r="AA43" s="9"/>
      <c r="AB43" s="9"/>
      <c r="AC43" s="9"/>
      <c r="AD43" s="9"/>
      <c r="AE43" s="9"/>
      <c r="AF43" s="9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13.9" customHeight="1" x14ac:dyDescent="0.25">
      <c r="A44" s="9"/>
      <c r="B44" s="9"/>
      <c r="C44" s="9"/>
      <c r="D44" s="9"/>
      <c r="E44" s="13"/>
      <c r="F44" s="13"/>
      <c r="G44" s="11"/>
      <c r="H44" s="13"/>
      <c r="I44" s="9"/>
      <c r="J44" s="13"/>
      <c r="K44" s="9"/>
      <c r="L44" s="13"/>
      <c r="M44" s="11" t="s">
        <v>57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ht="13.9" customHeight="1" x14ac:dyDescent="0.25">
      <c r="A45" s="9"/>
      <c r="B45" s="9"/>
      <c r="C45" s="9"/>
      <c r="D45" s="9"/>
      <c r="E45" s="13"/>
      <c r="F45" s="13"/>
      <c r="G45" s="11"/>
      <c r="H45" s="13"/>
      <c r="I45" s="9"/>
      <c r="J45" s="13"/>
      <c r="K45" s="9"/>
      <c r="L45" s="13"/>
      <c r="M45" s="1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ht="13.9" customHeight="1" x14ac:dyDescent="0.25">
      <c r="A46" s="9"/>
      <c r="B46" s="9"/>
      <c r="C46" s="9"/>
      <c r="D46" s="9"/>
      <c r="E46" s="13"/>
      <c r="F46" s="13"/>
      <c r="G46" s="11"/>
      <c r="H46" s="13"/>
      <c r="I46" s="9"/>
      <c r="J46" s="13"/>
      <c r="K46" s="9"/>
      <c r="L46" s="13"/>
      <c r="M46" s="11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13.9" customHeight="1" x14ac:dyDescent="0.25">
      <c r="A47" s="9"/>
      <c r="B47" s="9"/>
      <c r="C47" s="9"/>
      <c r="D47" s="9"/>
      <c r="E47" s="13"/>
      <c r="F47" s="13"/>
      <c r="G47" s="11"/>
      <c r="H47" s="13"/>
      <c r="I47" s="9"/>
      <c r="J47" s="13"/>
      <c r="K47" s="9"/>
      <c r="L47" s="1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ht="13.9" customHeight="1" x14ac:dyDescent="0.25">
      <c r="A48" s="10"/>
      <c r="B48" s="2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ht="13.9" customHeight="1" x14ac:dyDescent="0.25">
      <c r="A49" s="11" t="s">
        <v>39</v>
      </c>
      <c r="B49" s="13"/>
      <c r="C49" s="13"/>
      <c r="D49" s="29"/>
      <c r="E49" s="29"/>
      <c r="F49" s="29"/>
      <c r="G49" s="29"/>
      <c r="H49" s="29"/>
      <c r="I49" s="29"/>
      <c r="J49" s="29"/>
      <c r="K49" s="13"/>
      <c r="L49" s="13"/>
      <c r="M49" s="30"/>
      <c r="N49" s="30"/>
      <c r="O49" s="30"/>
      <c r="P49" s="30"/>
      <c r="Q49" s="30"/>
      <c r="R49" s="30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ht="13.9" customHeight="1" x14ac:dyDescent="0.25">
      <c r="A50" s="11" t="s">
        <v>40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13.9" customHeight="1" x14ac:dyDescent="0.25">
      <c r="A51" s="12"/>
      <c r="B51" s="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30"/>
      <c r="AJ51" s="30"/>
      <c r="AK51" s="30"/>
      <c r="AL51" s="30"/>
      <c r="AM51" s="30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</sheetData>
  <mergeCells count="20">
    <mergeCell ref="B4:W4"/>
    <mergeCell ref="X4:Z4"/>
    <mergeCell ref="A5:A7"/>
    <mergeCell ref="B5:B7"/>
    <mergeCell ref="C5:E6"/>
    <mergeCell ref="F5:H6"/>
    <mergeCell ref="I5:L6"/>
    <mergeCell ref="M5:W5"/>
    <mergeCell ref="X5:Z6"/>
    <mergeCell ref="M6:O6"/>
    <mergeCell ref="P6:Q6"/>
    <mergeCell ref="R6:S6"/>
    <mergeCell ref="T6:U6"/>
    <mergeCell ref="V6:W6"/>
    <mergeCell ref="B3:X3"/>
    <mergeCell ref="S1:U2"/>
    <mergeCell ref="V1:W1"/>
    <mergeCell ref="X1:Z1"/>
    <mergeCell ref="V2:W2"/>
    <mergeCell ref="X2:Z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2025-02-21T03:35:50Z</dcterms:modified>
</cp:coreProperties>
</file>