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工作表1" state="visible" r:id="rId1"/>
  </sheets>
</workbook>
</file>

<file path=xl/sharedStrings.xml><?xml version="1.0" encoding="utf-8"?>
<sst xmlns="http://schemas.openxmlformats.org/spreadsheetml/2006/main" count="50">
  <si>
    <t>公開類</t>
  </si>
  <si>
    <t>年報</t>
  </si>
  <si>
    <t>臺中市蔬菜、水果、毛豬、魚及花卉批發交易量及交易金額(第2次修正表)</t>
  </si>
  <si>
    <t>中華民國113年</t>
  </si>
  <si>
    <t>年(月)別</t>
  </si>
  <si>
    <t>總計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</si>
  <si>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</si>
  <si>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</si>
  <si>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</si>
  <si>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</si>
  <si>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</si>
  <si>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</si>
  <si>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</si>
  <si>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</si>
  <si>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</si>
  <si>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</si>
  <si>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</si>
  <si>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</si>
  <si>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填表</t>
  </si>
  <si>
    <t xml:space="preserve">資料來源:本局運銷加工科依據各批發市場報送之資料彙編。 </t>
  </si>
  <si>
    <t>填表說明:本表編製1份，並依統計法規定永久保存，資料透過網際網路上傳至「臺中市公務統計行政管理系統」。</t>
  </si>
  <si>
    <t>修正原因：台中魚市場交易量、交易金額及平均價資料修正，故重新報送。</t>
  </si>
  <si>
    <t>次年2月底前編報</t>
  </si>
  <si>
    <t>水果</t>
  </si>
  <si>
    <t>交易量</t>
  </si>
  <si>
    <t>（公斤）</t>
  </si>
  <si>
    <t>交易金額</t>
  </si>
  <si>
    <t>（元）</t>
  </si>
  <si>
    <t>平均價格</t>
  </si>
  <si>
    <t>（元/公斤）</t>
  </si>
  <si>
    <t>蔬菜</t>
  </si>
  <si>
    <t>審核</t>
  </si>
  <si>
    <t>毛豬</t>
  </si>
  <si>
    <t>業務主管人員</t>
  </si>
  <si>
    <t>主辦統計人員</t>
  </si>
  <si>
    <t>魚</t>
  </si>
  <si>
    <t>花卉</t>
  </si>
  <si>
    <t>切花(件)</t>
  </si>
  <si>
    <t>編製機關</t>
  </si>
  <si>
    <t>表號</t>
  </si>
  <si>
    <t>盆花(盆)</t>
  </si>
  <si>
    <t>機關首長</t>
  </si>
  <si>
    <t>交易金額(元)</t>
  </si>
  <si>
    <t>切花</t>
  </si>
  <si>
    <t>編製日期:中華民國114年5月8日</t>
  </si>
  <si>
    <t>臺中市政府農業局</t>
  </si>
  <si>
    <t>20322-07-03-2</t>
  </si>
  <si>
    <t>盆花</t>
  </si>
  <si>
    <t>切花(元/件)</t>
  </si>
  <si>
    <t>盆花(元/盆)</t>
  </si>
</sst>
</file>

<file path=xl/styles.xml><?xml version="1.0" encoding="utf-8"?>
<styleSheet xmlns="http://schemas.openxmlformats.org/spreadsheetml/2006/main">
  <numFmts count="3">
    <numFmt formatCode="&quot; &quot;#,##0&quot; &quot;;&quot; (&quot;#,##0&quot;)&quot;;&quot; - &quot;;&quot; &quot;@&quot; &quot;" numFmtId="197"/>
    <numFmt formatCode="&quot; &quot;#,##0.00&quot; &quot;;&quot; (&quot;#,##0.00&quot;)&quot;;&quot; -&quot;00&quot; &quot;;&quot; &quot;@&quot; &quot;" numFmtId="198"/>
    <numFmt formatCode="#,##0.0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FF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/>
    </xf>
    <xf numFmtId="0" fontId="1" borderId="4" xfId="0" applyFont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left"/>
    </xf>
    <xf numFmtId="0" fontId="1" borderId="0" xfId="0" applyFont="true"/>
    <xf numFmtId="0" fontId="3" borderId="5" xfId="0" applyFont="true" applyBorder="true">
      <alignment vertical="center"/>
    </xf>
    <xf numFmtId="0" fontId="4" borderId="6" xfId="0" applyFont="true" applyBorder="true"/>
    <xf numFmtId="0" fontId="1" borderId="1" xfId="0" applyFont="true" applyBorder="true">
      <alignment horizontal="center" vertical="center"/>
    </xf>
    <xf numFmtId="0" fontId="1" fillId="2" borderId="7" xfId="0" applyFont="true" applyFill="true" applyBorder="true">
      <alignment horizontal="center"/>
    </xf>
    <xf numFmtId="0" fontId="1" fillId="2" borderId="8" xfId="0" applyFont="true" applyFill="true" applyBorder="true">
      <alignment horizontal="center"/>
    </xf>
    <xf numFmtId="197" fontId="1" borderId="1" xfId="0" applyNumberFormat="true" applyFont="true" applyBorder="true">
      <alignment horizontal="center"/>
    </xf>
    <xf numFmtId="197" fontId="1" borderId="1" xfId="0" applyNumberFormat="true" applyFont="true" applyBorder="true"/>
    <xf numFmtId="3" fontId="1" borderId="2" xfId="0" applyNumberFormat="true" applyFont="true" applyBorder="true">
      <alignment vertical="center"/>
    </xf>
    <xf numFmtId="3" fontId="1" borderId="0" xfId="0" applyNumberFormat="true" applyFont="true">
      <alignment vertical="center"/>
    </xf>
    <xf numFmtId="3" fontId="1" borderId="0" xfId="0" applyNumberFormat="true" applyFont="true"/>
    <xf numFmtId="0" fontId="3" borderId="0" xfId="0" applyFont="true">
      <alignment vertical="center"/>
    </xf>
    <xf numFmtId="0" fontId="4" borderId="3" xfId="0" applyFont="true" applyBorder="true"/>
    <xf numFmtId="198" fontId="1" borderId="1" xfId="0" applyNumberFormat="true" applyFont="true" applyBorder="true">
      <alignment horizontal="center"/>
    </xf>
    <xf numFmtId="198" fontId="1" borderId="1" xfId="0" applyNumberFormat="true" applyFont="true" applyBorder="true">
      <alignment horizontal="center" vertical="center"/>
    </xf>
    <xf numFmtId="0" fontId="5" borderId="0" xfId="0" applyFont="true"/>
    <xf numFmtId="0" fontId="1" borderId="2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197" fontId="6" borderId="1" xfId="0" applyNumberFormat="true" applyFont="true" applyBorder="true">
      <alignment horizontal="center"/>
    </xf>
    <xf numFmtId="197" fontId="6" borderId="1" xfId="0" applyNumberFormat="true" applyFont="true" applyBorder="true"/>
    <xf numFmtId="199" fontId="1" borderId="0" xfId="0" applyNumberFormat="true" applyFont="true"/>
    <xf numFmtId="0" fontId="1" borderId="0" xfId="0" applyFont="true">
      <alignment vertical="center"/>
    </xf>
    <xf numFmtId="0" fontId="1" borderId="3" xfId="0" applyFont="true" applyBorder="true">
      <alignment vertical="center"/>
    </xf>
    <xf numFmtId="198" fontId="6" borderId="1" xfId="0" applyNumberFormat="true" applyFont="true" applyBorder="true">
      <alignment horizontal="center"/>
    </xf>
    <xf numFmtId="198" fontId="6" borderId="1" xfId="0" applyNumberFormat="true" applyFont="true" applyBorder="true">
      <alignment horizontal="center" vertical="center"/>
    </xf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1" fillId="2" borderId="1" xfId="0" applyFont="true" applyFill="true" applyBorder="true">
      <alignment horizontal="center"/>
    </xf>
    <xf numFmtId="0" fontId="1" borderId="0" xfId="0" applyFont="true">
      <alignment horizontal="right"/>
    </xf>
    <xf numFmtId="0" fontId="1" fillId="2" borderId="11" xfId="0" applyFont="true" applyFill="true" applyBorder="true">
      <alignment horizontal="center"/>
    </xf>
    <xf numFmtId="198" fontId="1" borderId="11" xfId="0" applyNumberFormat="true" applyFont="true" applyBorder="true">
      <alignment horizontal="center"/>
    </xf>
    <xf numFmtId="198" fontId="1" borderId="11" xfId="0" applyNumberFormat="true" applyFont="true" applyBorder="true">
      <alignment horizontal="center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T200"/>
  <sheetViews>
    <sheetView zoomScale="100" topLeftCell="A1" workbookViewId="0" showGridLines="true" showRowColHeaders="true" view="normal">
      <selection activeCell="R25" sqref="R25:R25"/>
    </sheetView>
  </sheetViews>
  <sheetFormatPr customHeight="false" defaultColWidth="9.28125" defaultRowHeight="15"/>
  <cols>
    <col min="1" max="1" bestFit="false" customWidth="true" width="9.3515625" hidden="false" outlineLevel="0"/>
    <col min="2" max="2" bestFit="false" customWidth="true" width="16.3515625" hidden="false" outlineLevel="0"/>
    <col min="3" max="3" bestFit="false" customWidth="true" width="18.921875" hidden="false" outlineLevel="0"/>
    <col min="4" max="4" bestFit="false" customWidth="true" width="12.921875" hidden="false" outlineLevel="0"/>
    <col min="5" max="5" bestFit="false" customWidth="true" width="20.2109375" hidden="false" outlineLevel="0"/>
    <col min="6" max="6" bestFit="false" customWidth="true" width="18.2109375" hidden="false" outlineLevel="0"/>
    <col min="7" max="7" bestFit="false" customWidth="true" width="17.921875" hidden="false" outlineLevel="0"/>
    <col min="8" max="8" bestFit="false" customWidth="true" width="15.2109375" hidden="false" outlineLevel="0"/>
    <col min="9" max="9" bestFit="false" customWidth="true" width="19.3515625" hidden="false" outlineLevel="0"/>
    <col min="10" max="10" bestFit="false" customWidth="true" width="13.921875" hidden="false" outlineLevel="0"/>
    <col min="11" max="11" bestFit="false" customWidth="true" width="16.3515625" hidden="false" outlineLevel="0"/>
    <col min="12" max="12" bestFit="false" customWidth="true" width="18.2109375" hidden="false" outlineLevel="0"/>
    <col min="13" max="13" bestFit="false" customWidth="true" width="14.2109375" hidden="false" outlineLevel="0"/>
    <col min="14" max="14" bestFit="false" customWidth="true" width="14.3515625" hidden="false" outlineLevel="0"/>
    <col min="15" max="15" bestFit="false" customWidth="true" width="12.2109375" hidden="false" outlineLevel="0"/>
    <col min="16" max="16" bestFit="false" customWidth="true" width="16.921875" hidden="false" outlineLevel="0"/>
    <col min="17" max="17" bestFit="false" customWidth="true" width="16.78125" hidden="false" outlineLevel="0"/>
    <col min="18" max="19" bestFit="false" customWidth="true" width="12.921875" hidden="false" outlineLevel="0"/>
    <col min="20" max="20" bestFit="false" customWidth="true" width="9.3515625" hidden="false" outlineLevel="0"/>
  </cols>
  <sheetData>
    <row r="1" ht="19.5" customHeight="true">
      <c r="A1" s="1" t="s">
        <v>0</v>
      </c>
      <c r="B1" s="8"/>
      <c r="C1" s="18"/>
      <c r="D1" s="18"/>
      <c r="E1" s="18"/>
      <c r="F1" s="18"/>
      <c r="G1" s="18"/>
      <c r="H1" s="18"/>
      <c r="I1" s="18"/>
      <c r="J1" s="18"/>
      <c r="K1" s="24"/>
      <c r="L1" s="31"/>
      <c r="M1" s="31"/>
      <c r="N1" s="35"/>
      <c r="O1" s="1" t="s">
        <v>38</v>
      </c>
      <c r="P1" s="1"/>
      <c r="Q1" s="10" t="s">
        <v>45</v>
      </c>
      <c r="R1" s="10"/>
      <c r="S1" s="10"/>
      <c r="T1" s="42"/>
    </row>
    <row r="2">
      <c r="A2" s="1" t="s">
        <v>1</v>
      </c>
      <c r="B2" s="9" t="s">
        <v>22</v>
      </c>
      <c r="C2" s="19"/>
      <c r="D2" s="19"/>
      <c r="E2" s="19"/>
      <c r="F2" s="19"/>
      <c r="G2" s="19"/>
      <c r="H2" s="19"/>
      <c r="I2" s="19"/>
      <c r="J2" s="19"/>
      <c r="K2" s="26"/>
      <c r="L2" s="32"/>
      <c r="M2" s="32"/>
      <c r="N2" s="36"/>
      <c r="O2" s="1" t="s">
        <v>39</v>
      </c>
      <c r="P2" s="1"/>
      <c r="Q2" s="10" t="s">
        <v>46</v>
      </c>
      <c r="R2" s="10"/>
      <c r="S2" s="10"/>
      <c r="T2" s="42"/>
    </row>
    <row r="3" ht="25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ht="15.75" customHeight="true">
      <c r="A5" s="4" t="s">
        <v>4</v>
      </c>
      <c r="B5" s="10" t="s">
        <v>23</v>
      </c>
      <c r="C5" s="10"/>
      <c r="D5" s="10"/>
      <c r="E5" s="10" t="s">
        <v>30</v>
      </c>
      <c r="F5" s="10"/>
      <c r="G5" s="10"/>
      <c r="H5" s="10" t="s">
        <v>32</v>
      </c>
      <c r="I5" s="10"/>
      <c r="J5" s="10"/>
      <c r="K5" s="27" t="s">
        <v>35</v>
      </c>
      <c r="L5" s="27"/>
      <c r="M5" s="27"/>
      <c r="N5" s="27" t="s">
        <v>36</v>
      </c>
      <c r="O5" s="27"/>
      <c r="P5" s="27"/>
      <c r="Q5" s="27"/>
      <c r="R5" s="27"/>
      <c r="S5" s="27"/>
      <c r="T5" s="42"/>
    </row>
    <row r="6" ht="15.75" customHeight="true">
      <c r="A6" s="4"/>
      <c r="B6" s="10"/>
      <c r="C6" s="10"/>
      <c r="D6" s="10"/>
      <c r="E6" s="10"/>
      <c r="F6" s="10"/>
      <c r="G6" s="10"/>
      <c r="H6" s="10"/>
      <c r="I6" s="10"/>
      <c r="J6" s="10"/>
      <c r="K6" s="27"/>
      <c r="L6" s="27"/>
      <c r="M6" s="27"/>
      <c r="N6" s="27"/>
      <c r="O6" s="27"/>
      <c r="P6" s="27"/>
      <c r="Q6" s="27"/>
      <c r="R6" s="27"/>
      <c r="S6" s="27"/>
      <c r="T6" s="42"/>
    </row>
    <row r="7">
      <c r="A7" s="4"/>
      <c r="B7" s="11" t="s">
        <v>24</v>
      </c>
      <c r="C7" s="11" t="s">
        <v>26</v>
      </c>
      <c r="D7" s="11" t="s">
        <v>28</v>
      </c>
      <c r="E7" s="11" t="s">
        <v>24</v>
      </c>
      <c r="F7" s="11" t="s">
        <v>26</v>
      </c>
      <c r="G7" s="11" t="s">
        <v>28</v>
      </c>
      <c r="H7" s="11" t="s">
        <v>24</v>
      </c>
      <c r="I7" s="11" t="s">
        <v>26</v>
      </c>
      <c r="J7" s="11" t="s">
        <v>28</v>
      </c>
      <c r="K7" s="11" t="s">
        <v>24</v>
      </c>
      <c r="L7" s="11" t="s">
        <v>26</v>
      </c>
      <c r="M7" s="11" t="s">
        <v>28</v>
      </c>
      <c r="N7" s="37" t="s">
        <v>24</v>
      </c>
      <c r="O7" s="37"/>
      <c r="P7" s="37" t="s">
        <v>42</v>
      </c>
      <c r="Q7" s="37"/>
      <c r="R7" s="37" t="s">
        <v>28</v>
      </c>
      <c r="S7" s="37"/>
      <c r="T7" s="42"/>
    </row>
    <row r="8">
      <c r="A8" s="4"/>
      <c r="B8" s="12" t="s">
        <v>25</v>
      </c>
      <c r="C8" s="12" t="s">
        <v>27</v>
      </c>
      <c r="D8" s="12" t="s">
        <v>29</v>
      </c>
      <c r="E8" s="12" t="s">
        <v>25</v>
      </c>
      <c r="F8" s="12" t="s">
        <v>27</v>
      </c>
      <c r="G8" s="12" t="s">
        <v>29</v>
      </c>
      <c r="H8" s="12" t="s">
        <v>25</v>
      </c>
      <c r="I8" s="12" t="s">
        <v>27</v>
      </c>
      <c r="J8" s="12" t="s">
        <v>29</v>
      </c>
      <c r="K8" s="12" t="s">
        <v>25</v>
      </c>
      <c r="L8" s="12" t="s">
        <v>27</v>
      </c>
      <c r="M8" s="12" t="s">
        <v>29</v>
      </c>
      <c r="N8" s="37" t="s">
        <v>37</v>
      </c>
      <c r="O8" s="37" t="s">
        <v>40</v>
      </c>
      <c r="P8" s="37" t="s">
        <v>43</v>
      </c>
      <c r="Q8" s="37" t="s">
        <v>47</v>
      </c>
      <c r="R8" s="37" t="s">
        <v>48</v>
      </c>
      <c r="S8" s="39" t="s">
        <v>49</v>
      </c>
    </row>
    <row r="9">
      <c r="A9" s="4" t="s">
        <v>5</v>
      </c>
      <c r="B9" s="13" t="n">
        <f>SUM(B10:B21)</f>
        <v>152462338.5</v>
      </c>
      <c r="C9" s="13" t="n">
        <f>SUM(C10:C21)</f>
        <v>8553419577</v>
      </c>
      <c r="D9" s="20" t="n">
        <f>IF(B9=0, "--", C9/B9)</f>
        <v>56.1018521764311</v>
      </c>
      <c r="E9" s="13" t="n">
        <f>SUM(E10:E21)</f>
        <v>73956155.3</v>
      </c>
      <c r="F9" s="13" t="n">
        <f>SUM(F10:F21)</f>
        <v>2030328846</v>
      </c>
      <c r="G9" s="20" t="n">
        <f>IF(E9=0, "--", F9/E9)</f>
        <v>27.4531421727381</v>
      </c>
      <c r="H9" s="13" t="n">
        <f>SUM(H10:H21)</f>
        <v>61375510.5</v>
      </c>
      <c r="I9" s="13" t="n">
        <f>SUM(I10:I21)</f>
        <v>5553305749</v>
      </c>
      <c r="J9" s="20" t="n">
        <f>IF(H9=0, "--", I9/H9)</f>
        <v>90.480807471247</v>
      </c>
      <c r="K9" s="28" t="n">
        <f>SUM(K10:K21)</f>
        <v>13635752.3</v>
      </c>
      <c r="L9" s="28" t="n">
        <f>SUM(L10:L21)</f>
        <v>2217800169.21</v>
      </c>
      <c r="M9" s="33" t="n">
        <f>IF(K9=0, "--", L9/K9)</f>
        <v>162.645970711128</v>
      </c>
      <c r="N9" s="13" t="n">
        <f>SUM(N10:N21)</f>
        <v>5873510</v>
      </c>
      <c r="O9" s="13" t="n">
        <f>SUM(O10:O21)</f>
        <v>824748</v>
      </c>
      <c r="P9" s="13" t="n">
        <f>SUM(P10:P21)</f>
        <v>378741040</v>
      </c>
      <c r="Q9" s="13" t="n">
        <f>SUM(Q10:Q21)</f>
        <v>77856709</v>
      </c>
      <c r="R9" s="20" t="n">
        <f>IF(N9=0, "--", P9/N9)</f>
        <v>64.4829139645629</v>
      </c>
      <c r="S9" s="40" t="n">
        <f>IF(O9=0, "--", Q9/O9)</f>
        <v>94.4006035783051</v>
      </c>
    </row>
    <row r="10">
      <c r="A10" s="4" t="s">
        <v>6</v>
      </c>
      <c r="B10" s="14" t="n">
        <v>10385238.2</v>
      </c>
      <c r="C10" s="14" t="n">
        <v>676996746</v>
      </c>
      <c r="D10" s="21" t="n">
        <f>IF(B10=0, "--", C10/B10)</f>
        <v>65.1883695840506</v>
      </c>
      <c r="E10" s="14" t="n">
        <v>7409871.6</v>
      </c>
      <c r="F10" s="14" t="n">
        <v>152120755</v>
      </c>
      <c r="G10" s="21" t="n">
        <f>IF(E10=0, "--", F10/E10)</f>
        <v>20.5294724675121</v>
      </c>
      <c r="H10" s="14" t="n">
        <v>5752783.5</v>
      </c>
      <c r="I10" s="14" t="n">
        <v>510464820</v>
      </c>
      <c r="J10" s="21" t="n">
        <f>IF(H10=0, "--", I10/H10)</f>
        <v>88.7335356875502</v>
      </c>
      <c r="K10" s="29" t="n">
        <v>1270455</v>
      </c>
      <c r="L10" s="29" t="n">
        <v>215215077</v>
      </c>
      <c r="M10" s="34" t="n">
        <f>IF(K10=0, "--", L10/K10)</f>
        <v>169.4</v>
      </c>
      <c r="N10" s="14" t="n">
        <v>446534</v>
      </c>
      <c r="O10" s="14" t="n">
        <v>157704</v>
      </c>
      <c r="P10" s="14" t="n">
        <v>26793945</v>
      </c>
      <c r="Q10" s="14" t="n">
        <v>12409079</v>
      </c>
      <c r="R10" s="21" t="n">
        <f>IF(N10=0, "--", P10/N10)</f>
        <v>60.004266192496</v>
      </c>
      <c r="S10" s="41" t="n">
        <f>IF(O10=0, "--", Q10/O10)</f>
        <v>78.6858862172171</v>
      </c>
    </row>
    <row r="11">
      <c r="A11" s="4" t="s">
        <v>7</v>
      </c>
      <c r="B11" s="14" t="n">
        <v>10380623.5</v>
      </c>
      <c r="C11" s="14" t="n">
        <v>625123484</v>
      </c>
      <c r="D11" s="21" t="n">
        <f>IF(B11=0, "--", C11/B11)</f>
        <v>60.220225114609</v>
      </c>
      <c r="E11" s="14" t="n">
        <v>7028159.8</v>
      </c>
      <c r="F11" s="14" t="n">
        <v>124816870</v>
      </c>
      <c r="G11" s="21" t="n">
        <f>IF(E11=0, "--", F11/E11)</f>
        <v>17.7595378522839</v>
      </c>
      <c r="H11" s="14" t="n">
        <v>4125220.5</v>
      </c>
      <c r="I11" s="14" t="n">
        <v>356497111</v>
      </c>
      <c r="J11" s="21" t="n">
        <f>IF(H11=0, "--", I11/H11)</f>
        <v>86.4189225763811</v>
      </c>
      <c r="K11" s="29" t="n">
        <v>992752.6</v>
      </c>
      <c r="L11" s="29" t="n">
        <v>178298366.96</v>
      </c>
      <c r="M11" s="34" t="n">
        <f>IF(K11=0, "--", L11/K11)</f>
        <v>179.6</v>
      </c>
      <c r="N11" s="14" t="n">
        <v>599074</v>
      </c>
      <c r="O11" s="14" t="n">
        <v>65175</v>
      </c>
      <c r="P11" s="14" t="n">
        <v>39457360</v>
      </c>
      <c r="Q11" s="14" t="n">
        <v>6621437</v>
      </c>
      <c r="R11" s="21" t="n">
        <f>IF(N11=0, "--", P11/N11)</f>
        <v>65.8639166446883</v>
      </c>
      <c r="S11" s="41" t="n">
        <f>IF(O11=0, "--", Q11/O11)</f>
        <v>101.594737245876</v>
      </c>
    </row>
    <row r="12">
      <c r="A12" s="4" t="s">
        <v>8</v>
      </c>
      <c r="B12" s="14" t="n">
        <v>12682037.3</v>
      </c>
      <c r="C12" s="14" t="n">
        <v>643883903</v>
      </c>
      <c r="D12" s="21" t="n">
        <f>IF(B12=0, "--", C12/B12)</f>
        <v>50.7713301710601</v>
      </c>
      <c r="E12" s="14" t="n">
        <v>6946766.1</v>
      </c>
      <c r="F12" s="14" t="n">
        <v>149843494</v>
      </c>
      <c r="G12" s="21" t="n">
        <f>IF(E12=0, "--", F12/E12)</f>
        <v>21.5702518039293</v>
      </c>
      <c r="H12" s="14" t="n">
        <v>5280040</v>
      </c>
      <c r="I12" s="14" t="n">
        <v>432975981</v>
      </c>
      <c r="J12" s="21" t="n">
        <f>IF(H12=0, "--", I12/H12)</f>
        <v>82.002405474201</v>
      </c>
      <c r="K12" s="29" t="n">
        <v>1201050.8</v>
      </c>
      <c r="L12" s="29" t="n">
        <v>199734748.04</v>
      </c>
      <c r="M12" s="34" t="n">
        <f>IF(K12=0, "--", L12/K12)</f>
        <v>166.3</v>
      </c>
      <c r="N12" s="14" t="n">
        <v>511048</v>
      </c>
      <c r="O12" s="14" t="n">
        <v>60323</v>
      </c>
      <c r="P12" s="14" t="n">
        <v>26626546</v>
      </c>
      <c r="Q12" s="14" t="n">
        <v>5752442</v>
      </c>
      <c r="R12" s="21" t="n">
        <f>IF(N12=0, "--", P12/N12)</f>
        <v>52.1018495327249</v>
      </c>
      <c r="S12" s="41" t="n">
        <f>IF(O12=0, "--", Q12/O12)</f>
        <v>95.3606750327404</v>
      </c>
    </row>
    <row r="13">
      <c r="A13" s="4" t="s">
        <v>9</v>
      </c>
      <c r="B13" s="14" t="n">
        <v>14039006.7</v>
      </c>
      <c r="C13" s="14" t="n">
        <v>638808375</v>
      </c>
      <c r="D13" s="21" t="n">
        <f>IF(B13=0, "--", C13/B13)</f>
        <v>45.5023912054975</v>
      </c>
      <c r="E13" s="14" t="n">
        <v>6764315.6</v>
      </c>
      <c r="F13" s="14" t="n">
        <v>135063470</v>
      </c>
      <c r="G13" s="21" t="n">
        <f>IF(E13=0, "--", F13/E13)</f>
        <v>19.9670562384759</v>
      </c>
      <c r="H13" s="14" t="n">
        <v>4875174.5</v>
      </c>
      <c r="I13" s="14" t="n">
        <v>395197157</v>
      </c>
      <c r="J13" s="21" t="n">
        <f>IF(H13=0, "--", I13/H13)</f>
        <v>81.0631818409782</v>
      </c>
      <c r="K13" s="29" t="n">
        <v>861490.1</v>
      </c>
      <c r="L13" s="29" t="n">
        <v>146194869.97</v>
      </c>
      <c r="M13" s="34" t="n">
        <f>IF(K13=0, "--", L13/K13)</f>
        <v>169.7</v>
      </c>
      <c r="N13" s="14" t="n">
        <v>570679</v>
      </c>
      <c r="O13" s="14" t="n">
        <v>62665</v>
      </c>
      <c r="P13" s="14" t="n">
        <v>26817863</v>
      </c>
      <c r="Q13" s="14" t="n">
        <v>5823119</v>
      </c>
      <c r="R13" s="21" t="n">
        <f>IF(N13=0, "--", P13/N13)</f>
        <v>46.9929031907605</v>
      </c>
      <c r="S13" s="41" t="n">
        <f>IF(O13=0, "--", Q13/O13)</f>
        <v>92.9245831006144</v>
      </c>
    </row>
    <row r="14">
      <c r="A14" s="4" t="s">
        <v>10</v>
      </c>
      <c r="B14" s="14" t="n">
        <v>16088966.8</v>
      </c>
      <c r="C14" s="14" t="n">
        <v>734903996</v>
      </c>
      <c r="D14" s="21" t="n">
        <f>IF(B14=0, "--", C14/B14)</f>
        <v>45.6775133627599</v>
      </c>
      <c r="E14" s="14" t="n">
        <v>6309391.2</v>
      </c>
      <c r="F14" s="14" t="n">
        <v>166189540</v>
      </c>
      <c r="G14" s="21" t="n">
        <f>IF(E14=0, "--", F14/E14)</f>
        <v>26.3400278619592</v>
      </c>
      <c r="H14" s="14" t="n">
        <v>5560305</v>
      </c>
      <c r="I14" s="14" t="n">
        <v>485422122</v>
      </c>
      <c r="J14" s="21" t="n">
        <f>IF(H14=0, "--", I14/H14)</f>
        <v>87.3013480375627</v>
      </c>
      <c r="K14" s="29" t="n">
        <v>1131133.7</v>
      </c>
      <c r="L14" s="29" t="n">
        <v>193536976.07</v>
      </c>
      <c r="M14" s="34" t="n">
        <f>IF(K14=0, "--", L14/K14)</f>
        <v>171.1</v>
      </c>
      <c r="N14" s="14" t="n">
        <v>598799</v>
      </c>
      <c r="O14" s="14" t="n">
        <v>54156</v>
      </c>
      <c r="P14" s="14" t="n">
        <v>39211257</v>
      </c>
      <c r="Q14" s="14" t="n">
        <v>4933140</v>
      </c>
      <c r="R14" s="21" t="n">
        <f>IF(N14=0, "--", P14/N14)</f>
        <v>65.4831704795766</v>
      </c>
      <c r="S14" s="41" t="n">
        <f>IF(O14=0, "--", Q14/O14)</f>
        <v>91.0912918236207</v>
      </c>
    </row>
    <row r="15">
      <c r="A15" s="4" t="s">
        <v>11</v>
      </c>
      <c r="B15" s="14" t="n">
        <v>15807948.1</v>
      </c>
      <c r="C15" s="14" t="n">
        <v>780767520</v>
      </c>
      <c r="D15" s="21" t="n">
        <f>IF(B15=0, "--", C15/B15)</f>
        <v>49.3908200520977</v>
      </c>
      <c r="E15" s="14" t="n">
        <v>6123326.4</v>
      </c>
      <c r="F15" s="14" t="n">
        <v>142948848</v>
      </c>
      <c r="G15" s="21" t="n">
        <f>IF(E15=0, "--", F15/E15)</f>
        <v>23.3449662262002</v>
      </c>
      <c r="H15" s="14" t="n">
        <v>4677167</v>
      </c>
      <c r="I15" s="14" t="n">
        <v>418872495</v>
      </c>
      <c r="J15" s="21" t="n">
        <f>IF(H15=0, "--", I15/H15)</f>
        <v>89.5568824033865</v>
      </c>
      <c r="K15" s="29" t="n">
        <v>1065016.7</v>
      </c>
      <c r="L15" s="29" t="n">
        <v>179348812.28</v>
      </c>
      <c r="M15" s="34" t="n">
        <f>IF(K15=0, "--", L15/K15)</f>
        <v>168.4</v>
      </c>
      <c r="N15" s="14" t="n">
        <v>489975</v>
      </c>
      <c r="O15" s="14" t="n">
        <v>52718</v>
      </c>
      <c r="P15" s="14" t="n">
        <v>29087914</v>
      </c>
      <c r="Q15" s="14" t="n">
        <v>5610921</v>
      </c>
      <c r="R15" s="21" t="n">
        <f>IF(N15=0, "--", P15/N15)</f>
        <v>59.3661186795245</v>
      </c>
      <c r="S15" s="41" t="n">
        <f>IF(O15=0, "--", Q15/O15)</f>
        <v>106.432736446754</v>
      </c>
    </row>
    <row r="16">
      <c r="A16" s="4" t="s">
        <v>12</v>
      </c>
      <c r="B16" s="14" t="n">
        <v>16330474.6</v>
      </c>
      <c r="C16" s="14" t="n">
        <v>891192066</v>
      </c>
      <c r="D16" s="21" t="n">
        <f>IF(B16=0, "--", C16/B16)</f>
        <v>54.5723310454186</v>
      </c>
      <c r="E16" s="14" t="n">
        <v>5493687.8</v>
      </c>
      <c r="F16" s="14" t="n">
        <v>155278025</v>
      </c>
      <c r="G16" s="21" t="n">
        <f>IF(E16=0, "--", F16/E16)</f>
        <v>28.2648069298732</v>
      </c>
      <c r="H16" s="14" t="n">
        <v>4794989.5</v>
      </c>
      <c r="I16" s="14" t="n">
        <v>459092471</v>
      </c>
      <c r="J16" s="21" t="n">
        <f>IF(H16=0, "--", I16/H16)</f>
        <v>95.744207781894</v>
      </c>
      <c r="K16" s="29" t="n">
        <v>1063296.9</v>
      </c>
      <c r="L16" s="29" t="n">
        <v>175550318.19</v>
      </c>
      <c r="M16" s="34" t="n">
        <f>IF(K16=0, "--", L16/K16)</f>
        <v>165.1</v>
      </c>
      <c r="N16" s="14" t="n">
        <v>496143</v>
      </c>
      <c r="O16" s="14" t="n">
        <v>52506</v>
      </c>
      <c r="P16" s="14" t="n">
        <v>34980987</v>
      </c>
      <c r="Q16" s="14" t="n">
        <v>6548325</v>
      </c>
      <c r="R16" s="21" t="n">
        <f>IF(N16=0, "--", P16/N16)</f>
        <v>70.5058561745303</v>
      </c>
      <c r="S16" s="41" t="n">
        <f>IF(O16=0, "--", Q16/O16)</f>
        <v>124.715746771798</v>
      </c>
    </row>
    <row r="17">
      <c r="A17" s="4" t="s">
        <v>13</v>
      </c>
      <c r="B17" s="14" t="n">
        <v>14524927.9</v>
      </c>
      <c r="C17" s="14" t="n">
        <v>914841958</v>
      </c>
      <c r="D17" s="21" t="n">
        <f>IF(B17=0, "--", C17/B17)</f>
        <v>62.9842684451466</v>
      </c>
      <c r="E17" s="14" t="n">
        <v>5119883.3</v>
      </c>
      <c r="F17" s="14" t="n">
        <v>181987219</v>
      </c>
      <c r="G17" s="21" t="n">
        <f>IF(E17=0, "--", F17/E17)</f>
        <v>35.5451888913171</v>
      </c>
      <c r="H17" s="14" t="n">
        <v>5133945</v>
      </c>
      <c r="I17" s="14" t="n">
        <v>491291881</v>
      </c>
      <c r="J17" s="21" t="n">
        <f>IF(H17=0, "--", I17/H17)</f>
        <v>95.6948079887884</v>
      </c>
      <c r="K17" s="29" t="n">
        <v>1149813.9</v>
      </c>
      <c r="L17" s="29" t="n">
        <v>188339516.82</v>
      </c>
      <c r="M17" s="34" t="n">
        <f>IF(K17=0, "--", L17/K17)</f>
        <v>163.8</v>
      </c>
      <c r="N17" s="14" t="n">
        <v>430637</v>
      </c>
      <c r="O17" s="14" t="n">
        <v>58049</v>
      </c>
      <c r="P17" s="14" t="n">
        <v>32629104</v>
      </c>
      <c r="Q17" s="14" t="n">
        <v>5483097</v>
      </c>
      <c r="R17" s="21" t="n">
        <f>IF(N17=0, "--", P17/N17)</f>
        <v>75.769392783249</v>
      </c>
      <c r="S17" s="41" t="n">
        <f>IF(O17=0, "--", Q17/O17)</f>
        <v>94.4563558373099</v>
      </c>
    </row>
    <row r="18">
      <c r="A18" s="4" t="s">
        <v>14</v>
      </c>
      <c r="B18" s="14" t="n">
        <v>9864083</v>
      </c>
      <c r="C18" s="14" t="n">
        <v>611777704</v>
      </c>
      <c r="D18" s="21" t="n">
        <f>IF(B18=0, "--", C18/B18)</f>
        <v>62.0207376600542</v>
      </c>
      <c r="E18" s="14" t="n">
        <v>5450083.3</v>
      </c>
      <c r="F18" s="14" t="n">
        <v>174668485</v>
      </c>
      <c r="G18" s="21" t="n">
        <f>IF(E18=0, "--", F18/E18)</f>
        <v>32.0487734563617</v>
      </c>
      <c r="H18" s="14" t="n">
        <v>4821056</v>
      </c>
      <c r="I18" s="14" t="n">
        <v>454415885</v>
      </c>
      <c r="J18" s="21" t="n">
        <f>IF(H18=0, "--", I18/H18)</f>
        <v>94.2565041766783</v>
      </c>
      <c r="K18" s="29" t="n">
        <v>1070481</v>
      </c>
      <c r="L18" s="29" t="n">
        <v>171384008.1</v>
      </c>
      <c r="M18" s="34" t="n">
        <f>IF(K18=0, "--", L18/K18)</f>
        <v>160.1</v>
      </c>
      <c r="N18" s="14" t="n">
        <v>445638</v>
      </c>
      <c r="O18" s="14" t="n">
        <v>58177</v>
      </c>
      <c r="P18" s="14" t="n">
        <v>32372207</v>
      </c>
      <c r="Q18" s="14" t="n">
        <v>6164109</v>
      </c>
      <c r="R18" s="21" t="n">
        <f>IF(N18=0, "--", P18/N18)</f>
        <v>72.6423846260866</v>
      </c>
      <c r="S18" s="41" t="n">
        <f>IF(O18=0, "--", Q18/O18)</f>
        <v>105.954397786067</v>
      </c>
    </row>
    <row r="19">
      <c r="A19" s="4" t="s">
        <v>15</v>
      </c>
      <c r="B19" s="14" t="n">
        <v>12324041.6</v>
      </c>
      <c r="C19" s="14" t="n">
        <v>719233773</v>
      </c>
      <c r="D19" s="21" t="n">
        <f>IF(B19=0, "--", C19/B19)</f>
        <v>58.3602195078602</v>
      </c>
      <c r="E19" s="14" t="n">
        <v>5932871.6</v>
      </c>
      <c r="F19" s="14" t="n">
        <v>218525065</v>
      </c>
      <c r="G19" s="21" t="n">
        <f>IF(E19=0, "--", F19/E19)</f>
        <v>36.8329334819921</v>
      </c>
      <c r="H19" s="14" t="n">
        <v>5088976</v>
      </c>
      <c r="I19" s="14" t="n">
        <v>479733328</v>
      </c>
      <c r="J19" s="21" t="n">
        <f>IF(H19=0, "--", I19/H19)</f>
        <v>94.2691276201735</v>
      </c>
      <c r="K19" s="29" t="n">
        <v>1111586.9</v>
      </c>
      <c r="L19" s="29" t="n">
        <v>181522140.77</v>
      </c>
      <c r="M19" s="34" t="n">
        <f>IF(K19=0, "--", L19/K19)</f>
        <v>163.3</v>
      </c>
      <c r="N19" s="14" t="n">
        <v>464559</v>
      </c>
      <c r="O19" s="14" t="n">
        <v>56045</v>
      </c>
      <c r="P19" s="14" t="n">
        <v>33079329</v>
      </c>
      <c r="Q19" s="14" t="n">
        <v>5627876</v>
      </c>
      <c r="R19" s="21" t="n">
        <f>IF(N19=0, "--", P19/N19)</f>
        <v>71.2058726663352</v>
      </c>
      <c r="S19" s="41" t="n">
        <f>IF(O19=0, "--", Q19/O19)</f>
        <v>100.417093407084</v>
      </c>
    </row>
    <row r="20">
      <c r="A20" s="4" t="s">
        <v>16</v>
      </c>
      <c r="B20" s="14" t="n">
        <v>10795384</v>
      </c>
      <c r="C20" s="14" t="n">
        <v>665242111</v>
      </c>
      <c r="D20" s="21" t="n">
        <f>IF(B20=0, "--", C20/B20)</f>
        <v>61.6228298131868</v>
      </c>
      <c r="E20" s="14" t="n">
        <v>5310514.4</v>
      </c>
      <c r="F20" s="14" t="n">
        <v>209626867</v>
      </c>
      <c r="G20" s="21" t="n">
        <f>IF(E20=0, "--", F20/E20)</f>
        <v>39.4739287403119</v>
      </c>
      <c r="H20" s="14" t="n">
        <v>5518284</v>
      </c>
      <c r="I20" s="14" t="n">
        <v>521712431</v>
      </c>
      <c r="J20" s="21" t="n">
        <f>IF(H20=0, "--", I20/H20)</f>
        <v>94.5425119475547</v>
      </c>
      <c r="K20" s="29" t="n">
        <v>1268262.4</v>
      </c>
      <c r="L20" s="29" t="n">
        <v>188083313.92</v>
      </c>
      <c r="M20" s="34" t="n">
        <f>IF(K20=0, "--", L20/K20)</f>
        <v>148.3</v>
      </c>
      <c r="N20" s="14" t="n">
        <v>447397</v>
      </c>
      <c r="O20" s="14" t="n">
        <v>71973</v>
      </c>
      <c r="P20" s="14" t="n">
        <v>29155558</v>
      </c>
      <c r="Q20" s="14" t="n">
        <v>6149286</v>
      </c>
      <c r="R20" s="21" t="n">
        <f>IF(N20=0, "--", P20/N20)</f>
        <v>65.1670842674403</v>
      </c>
      <c r="S20" s="41" t="n">
        <f>IF(O20=0, "--", Q20/O20)</f>
        <v>85.4387895460798</v>
      </c>
    </row>
    <row r="21">
      <c r="A21" s="4" t="s">
        <v>17</v>
      </c>
      <c r="B21" s="14" t="n">
        <v>9239606.8</v>
      </c>
      <c r="C21" s="14" t="n">
        <v>650647941</v>
      </c>
      <c r="D21" s="21" t="n">
        <f>IF(B21=0, "--", C21/B21)</f>
        <v>70.4194404679645</v>
      </c>
      <c r="E21" s="14" t="n">
        <v>6067284.2</v>
      </c>
      <c r="F21" s="14" t="n">
        <v>219260208</v>
      </c>
      <c r="G21" s="21" t="n">
        <f>IF(E21=0, "--", F21/E21)</f>
        <v>36.1381139851665</v>
      </c>
      <c r="H21" s="14" t="n">
        <v>5747569.5</v>
      </c>
      <c r="I21" s="14" t="n">
        <v>547630067</v>
      </c>
      <c r="J21" s="21" t="n">
        <f>IF(H21=0, "--", I21/H21)</f>
        <v>95.2802862148948</v>
      </c>
      <c r="K21" s="29" t="n">
        <v>1450412.3</v>
      </c>
      <c r="L21" s="29" t="n">
        <v>200592021.09</v>
      </c>
      <c r="M21" s="34" t="n">
        <f>IF(K21=0, "--", L21/K21)</f>
        <v>138.3</v>
      </c>
      <c r="N21" s="14" t="n">
        <v>373027</v>
      </c>
      <c r="O21" s="14" t="n">
        <v>75257</v>
      </c>
      <c r="P21" s="14" t="n">
        <v>28528970</v>
      </c>
      <c r="Q21" s="14" t="n">
        <v>6733878</v>
      </c>
      <c r="R21" s="21" t="n">
        <f>IF(N21=0, "--", P21/N21)</f>
        <v>76.4796382031328</v>
      </c>
      <c r="S21" s="41" t="n">
        <f>IF(O21=0, "--", Q21/O21)</f>
        <v>89.4784272559363</v>
      </c>
    </row>
    <row r="22">
      <c r="A22" s="5"/>
      <c r="B22" s="15"/>
      <c r="C22" s="15"/>
      <c r="D22" s="15"/>
      <c r="E22" s="15"/>
      <c r="F22" s="15"/>
      <c r="G22" s="15"/>
      <c r="H22" s="15"/>
      <c r="I22" s="23" t="s">
        <v>33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>
      <c r="A23" s="6" t="s">
        <v>18</v>
      </c>
      <c r="B23" s="6"/>
      <c r="C23" s="16"/>
      <c r="D23" s="16"/>
      <c r="E23" s="16" t="s">
        <v>31</v>
      </c>
      <c r="F23" s="16"/>
      <c r="G23" s="16"/>
      <c r="H23" s="16"/>
      <c r="I23" s="24"/>
      <c r="J23" s="16"/>
      <c r="K23" s="16"/>
      <c r="L23" s="16"/>
      <c r="M23" s="16"/>
      <c r="N23" s="16"/>
      <c r="O23" s="16" t="s">
        <v>41</v>
      </c>
      <c r="P23" s="16"/>
      <c r="Q23" s="16"/>
      <c r="R23" s="16"/>
      <c r="S23" s="16"/>
    </row>
    <row r="24">
      <c r="A24" s="7"/>
      <c r="B24" s="16"/>
      <c r="C24" s="16"/>
      <c r="D24" s="16"/>
      <c r="E24" s="16"/>
      <c r="F24" s="16"/>
      <c r="G24" s="16"/>
      <c r="H24" s="16"/>
      <c r="I24" s="25" t="s">
        <v>34</v>
      </c>
      <c r="J24" s="16"/>
      <c r="K24" s="30"/>
      <c r="L24" s="16"/>
      <c r="M24" s="16"/>
      <c r="N24" s="16"/>
      <c r="O24" s="16"/>
      <c r="P24" s="16"/>
      <c r="Q24" s="16"/>
      <c r="R24" s="16"/>
      <c r="S24" s="16"/>
    </row>
    <row r="25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30"/>
      <c r="L25" s="16"/>
      <c r="M25" s="16"/>
      <c r="N25" s="16"/>
      <c r="O25" s="16"/>
      <c r="P25" s="16"/>
      <c r="Q25" s="16"/>
      <c r="R25" s="16"/>
      <c r="S25" s="16"/>
    </row>
    <row r="26">
      <c r="A26" s="6" t="s">
        <v>19</v>
      </c>
      <c r="B26" s="17"/>
      <c r="C26" s="17"/>
      <c r="D26" s="17"/>
      <c r="E26" s="17"/>
      <c r="F26" s="17"/>
      <c r="G26" s="17"/>
      <c r="H26" s="17"/>
      <c r="I26" s="17"/>
      <c r="J26" s="17"/>
      <c r="K26" s="30"/>
      <c r="L26" s="17"/>
      <c r="M26" s="17"/>
      <c r="N26" s="16"/>
      <c r="O26" s="17"/>
      <c r="P26" s="17"/>
      <c r="Q26" s="17"/>
      <c r="R26" s="17"/>
      <c r="S26" s="17"/>
    </row>
    <row r="27" ht="17.25" customHeight="true">
      <c r="A27" s="7" t="s">
        <v>20</v>
      </c>
      <c r="B27" s="7"/>
      <c r="C27" s="7"/>
      <c r="D27" s="7"/>
      <c r="E27" s="7"/>
      <c r="F27" s="7"/>
      <c r="G27" s="7"/>
      <c r="H27" s="7"/>
      <c r="I27" s="7"/>
      <c r="J27" s="17"/>
      <c r="K27" s="30"/>
      <c r="L27" s="17"/>
      <c r="M27" s="7"/>
      <c r="N27" s="16"/>
      <c r="O27" s="7"/>
      <c r="P27" s="38" t="s">
        <v>44</v>
      </c>
      <c r="Q27" s="38"/>
      <c r="R27" s="38"/>
      <c r="S27" s="38"/>
    </row>
    <row r="28">
      <c r="A28" s="7" t="s">
        <v>21</v>
      </c>
      <c r="D28" s="22"/>
      <c r="G28" s="22"/>
      <c r="J28" s="17"/>
      <c r="K28" s="30"/>
      <c r="L28" s="17"/>
      <c r="M28" s="16"/>
      <c r="N28" s="16"/>
      <c r="R28" s="22"/>
      <c r="S28" s="22"/>
    </row>
    <row r="29">
      <c r="D29" s="22"/>
      <c r="G29" s="22"/>
      <c r="J29" s="17"/>
      <c r="K29" s="30"/>
      <c r="L29" s="17"/>
      <c r="M29" s="16"/>
      <c r="N29" s="16"/>
      <c r="R29" s="22"/>
      <c r="S29" s="22"/>
    </row>
    <row r="30">
      <c r="D30" s="22"/>
      <c r="G30" s="22"/>
      <c r="J30" s="17"/>
      <c r="K30" s="30"/>
      <c r="L30" s="17"/>
      <c r="M30" s="16"/>
      <c r="N30" s="16"/>
      <c r="R30" s="22"/>
      <c r="S30" s="22"/>
    </row>
    <row r="31">
      <c r="D31" s="22"/>
      <c r="G31" s="22"/>
      <c r="J31" s="17"/>
      <c r="K31" s="30"/>
      <c r="L31" s="17"/>
      <c r="M31" s="16"/>
      <c r="N31" s="16"/>
      <c r="R31" s="22"/>
      <c r="S31" s="22"/>
    </row>
    <row r="32">
      <c r="D32" s="22"/>
      <c r="G32" s="22"/>
      <c r="J32" s="17"/>
      <c r="K32" s="30"/>
      <c r="L32" s="17"/>
      <c r="M32" s="16"/>
      <c r="N32" s="16"/>
      <c r="R32" s="22"/>
      <c r="S32" s="22"/>
    </row>
    <row r="33">
      <c r="D33" s="22"/>
      <c r="G33" s="22"/>
      <c r="J33" s="17"/>
      <c r="K33" s="30"/>
      <c r="L33" s="17"/>
      <c r="M33" s="16"/>
      <c r="N33" s="16"/>
      <c r="R33" s="22"/>
      <c r="S33" s="22"/>
    </row>
    <row r="34">
      <c r="D34" s="22"/>
      <c r="G34" s="22"/>
      <c r="J34" s="17"/>
      <c r="K34" s="30"/>
      <c r="L34" s="17"/>
      <c r="M34" s="16"/>
      <c r="N34" s="16"/>
      <c r="R34" s="22"/>
      <c r="S34" s="22"/>
    </row>
    <row r="35">
      <c r="D35" s="22"/>
      <c r="G35" s="22"/>
      <c r="J35" s="17"/>
      <c r="K35" s="30"/>
      <c r="L35" s="17"/>
      <c r="M35" s="16"/>
      <c r="N35" s="16"/>
      <c r="R35" s="22"/>
      <c r="S35" s="22"/>
    </row>
    <row r="36">
      <c r="D36" s="22"/>
      <c r="G36" s="22"/>
      <c r="J36" s="22"/>
      <c r="M36" s="22"/>
      <c r="R36" s="22"/>
      <c r="S36" s="22"/>
    </row>
    <row r="37">
      <c r="D37" s="22"/>
      <c r="G37" s="22"/>
      <c r="J37" s="22"/>
      <c r="M37" s="22"/>
      <c r="R37" s="22"/>
      <c r="S37" s="22"/>
    </row>
    <row r="38">
      <c r="D38" s="22"/>
      <c r="G38" s="22"/>
      <c r="J38" s="22"/>
      <c r="M38" s="22"/>
      <c r="R38" s="22"/>
      <c r="S38" s="22"/>
    </row>
    <row r="39">
      <c r="D39" s="22"/>
      <c r="G39" s="22"/>
      <c r="J39" s="22"/>
      <c r="M39" s="22"/>
      <c r="R39" s="22"/>
      <c r="S39" s="22"/>
    </row>
    <row r="40">
      <c r="D40" s="22"/>
      <c r="G40" s="22"/>
      <c r="J40" s="22"/>
      <c r="M40" s="22"/>
      <c r="R40" s="22"/>
      <c r="S40" s="22"/>
    </row>
    <row r="41">
      <c r="D41" s="22"/>
      <c r="G41" s="22"/>
      <c r="J41" s="22"/>
      <c r="M41" s="22"/>
      <c r="R41" s="22"/>
      <c r="S41" s="22"/>
    </row>
    <row r="42">
      <c r="D42" s="22"/>
      <c r="G42" s="22"/>
      <c r="J42" s="22"/>
      <c r="M42" s="22"/>
      <c r="R42" s="22"/>
      <c r="S42" s="22"/>
    </row>
    <row r="43">
      <c r="D43" s="22"/>
      <c r="G43" s="22"/>
      <c r="J43" s="22"/>
      <c r="M43" s="22"/>
      <c r="R43" s="22"/>
      <c r="S43" s="22"/>
    </row>
    <row r="44">
      <c r="D44" s="22"/>
      <c r="G44" s="22"/>
      <c r="J44" s="22"/>
      <c r="M44" s="22"/>
      <c r="R44" s="22"/>
      <c r="S44" s="22"/>
    </row>
    <row r="45">
      <c r="D45" s="22"/>
      <c r="G45" s="22"/>
      <c r="J45" s="22"/>
      <c r="M45" s="22"/>
      <c r="R45" s="22"/>
      <c r="S45" s="22"/>
    </row>
    <row r="46">
      <c r="D46" s="22"/>
      <c r="G46" s="22"/>
      <c r="J46" s="22"/>
      <c r="M46" s="22"/>
      <c r="R46" s="22"/>
      <c r="S46" s="22"/>
    </row>
    <row r="47">
      <c r="D47" s="22"/>
      <c r="G47" s="22"/>
      <c r="J47" s="22"/>
      <c r="M47" s="22"/>
      <c r="R47" s="22"/>
      <c r="S47" s="22"/>
    </row>
    <row r="48">
      <c r="D48" s="22"/>
      <c r="G48" s="22"/>
      <c r="J48" s="22"/>
      <c r="M48" s="22"/>
      <c r="R48" s="22"/>
      <c r="S48" s="22"/>
    </row>
    <row r="49">
      <c r="D49" s="22"/>
      <c r="G49" s="22"/>
      <c r="J49" s="22"/>
      <c r="M49" s="22"/>
      <c r="R49" s="22"/>
      <c r="S49" s="22"/>
    </row>
    <row r="50">
      <c r="D50" s="22"/>
      <c r="G50" s="22"/>
      <c r="J50" s="22"/>
      <c r="M50" s="22"/>
      <c r="R50" s="22"/>
      <c r="S50" s="22"/>
    </row>
    <row r="51">
      <c r="D51" s="22"/>
      <c r="G51" s="22"/>
      <c r="J51" s="22"/>
      <c r="M51" s="22"/>
      <c r="R51" s="22"/>
      <c r="S51" s="22"/>
    </row>
    <row r="52">
      <c r="D52" s="22"/>
      <c r="G52" s="22"/>
      <c r="J52" s="22"/>
      <c r="M52" s="22"/>
      <c r="R52" s="22"/>
      <c r="S52" s="22"/>
    </row>
    <row r="53">
      <c r="D53" s="22"/>
      <c r="G53" s="22"/>
      <c r="J53" s="22"/>
      <c r="M53" s="22"/>
      <c r="R53" s="22"/>
      <c r="S53" s="22"/>
    </row>
    <row r="54">
      <c r="D54" s="22"/>
      <c r="G54" s="22"/>
      <c r="J54" s="22"/>
      <c r="M54" s="22"/>
      <c r="R54" s="22"/>
      <c r="S54" s="22"/>
    </row>
    <row r="55">
      <c r="D55" s="22"/>
      <c r="G55" s="22"/>
      <c r="J55" s="22"/>
      <c r="M55" s="22"/>
      <c r="R55" s="22"/>
      <c r="S55" s="22"/>
    </row>
    <row r="56">
      <c r="D56" s="22"/>
      <c r="G56" s="22"/>
      <c r="J56" s="22"/>
      <c r="M56" s="22"/>
      <c r="R56" s="22"/>
      <c r="S56" s="22"/>
    </row>
    <row r="57">
      <c r="D57" s="22"/>
      <c r="G57" s="22"/>
      <c r="J57" s="22"/>
      <c r="M57" s="22"/>
      <c r="R57" s="22"/>
      <c r="S57" s="22"/>
    </row>
    <row r="58">
      <c r="D58" s="22"/>
      <c r="G58" s="22"/>
      <c r="J58" s="22"/>
      <c r="M58" s="22"/>
      <c r="R58" s="22"/>
      <c r="S58" s="22"/>
    </row>
    <row r="59">
      <c r="D59" s="22"/>
      <c r="G59" s="22"/>
      <c r="J59" s="22"/>
      <c r="M59" s="22"/>
      <c r="R59" s="22"/>
      <c r="S59" s="22"/>
    </row>
    <row r="60">
      <c r="D60" s="22"/>
      <c r="G60" s="22"/>
      <c r="J60" s="22"/>
      <c r="M60" s="22"/>
      <c r="R60" s="22"/>
      <c r="S60" s="22"/>
    </row>
    <row r="61">
      <c r="D61" s="22"/>
      <c r="G61" s="22"/>
      <c r="J61" s="22"/>
      <c r="M61" s="22"/>
      <c r="R61" s="22"/>
      <c r="S61" s="22"/>
    </row>
    <row r="62">
      <c r="D62" s="22"/>
      <c r="G62" s="22"/>
      <c r="J62" s="22"/>
      <c r="M62" s="22"/>
      <c r="R62" s="22"/>
      <c r="S62" s="22"/>
    </row>
    <row r="63">
      <c r="D63" s="22"/>
      <c r="G63" s="22"/>
      <c r="J63" s="22"/>
      <c r="M63" s="22"/>
      <c r="R63" s="22"/>
      <c r="S63" s="22"/>
    </row>
    <row r="64">
      <c r="D64" s="22"/>
      <c r="G64" s="22"/>
      <c r="J64" s="22"/>
      <c r="M64" s="22"/>
      <c r="R64" s="22"/>
      <c r="S64" s="22"/>
    </row>
    <row r="65">
      <c r="D65" s="22"/>
      <c r="G65" s="22"/>
      <c r="J65" s="22"/>
      <c r="M65" s="22"/>
      <c r="R65" s="22"/>
      <c r="S65" s="22"/>
    </row>
    <row r="66">
      <c r="D66" s="22"/>
      <c r="G66" s="22"/>
      <c r="J66" s="22"/>
      <c r="M66" s="22"/>
      <c r="R66" s="22"/>
      <c r="S66" s="22"/>
    </row>
    <row r="67">
      <c r="D67" s="22"/>
      <c r="G67" s="22"/>
      <c r="J67" s="22"/>
      <c r="M67" s="22"/>
      <c r="R67" s="22"/>
      <c r="S67" s="22"/>
    </row>
    <row r="68">
      <c r="D68" s="22"/>
      <c r="G68" s="22"/>
      <c r="J68" s="22"/>
      <c r="M68" s="22"/>
      <c r="R68" s="22"/>
      <c r="S68" s="22"/>
    </row>
    <row r="69">
      <c r="D69" s="22"/>
      <c r="G69" s="22"/>
      <c r="J69" s="22"/>
      <c r="M69" s="22"/>
      <c r="R69" s="22"/>
      <c r="S69" s="22"/>
    </row>
    <row r="70">
      <c r="D70" s="22"/>
      <c r="G70" s="22"/>
      <c r="J70" s="22"/>
      <c r="M70" s="22"/>
      <c r="R70" s="22"/>
      <c r="S70" s="22"/>
    </row>
    <row r="71">
      <c r="D71" s="22"/>
      <c r="G71" s="22"/>
      <c r="J71" s="22"/>
      <c r="M71" s="22"/>
      <c r="R71" s="22"/>
      <c r="S71" s="22"/>
    </row>
    <row r="72">
      <c r="D72" s="22"/>
      <c r="G72" s="22"/>
      <c r="J72" s="22"/>
      <c r="M72" s="22"/>
      <c r="R72" s="22"/>
      <c r="S72" s="22"/>
    </row>
    <row r="73">
      <c r="D73" s="22"/>
      <c r="G73" s="22"/>
      <c r="J73" s="22"/>
      <c r="M73" s="22"/>
      <c r="R73" s="22"/>
      <c r="S73" s="22"/>
    </row>
    <row r="74">
      <c r="D74" s="22"/>
      <c r="G74" s="22"/>
      <c r="J74" s="22"/>
      <c r="M74" s="22"/>
      <c r="R74" s="22"/>
      <c r="S74" s="22"/>
    </row>
    <row r="75">
      <c r="D75" s="22"/>
      <c r="G75" s="22"/>
      <c r="J75" s="22"/>
      <c r="M75" s="22"/>
      <c r="R75" s="22"/>
      <c r="S75" s="22"/>
    </row>
    <row r="76">
      <c r="D76" s="22"/>
      <c r="G76" s="22"/>
      <c r="J76" s="22"/>
      <c r="M76" s="22"/>
      <c r="R76" s="22"/>
      <c r="S76" s="22"/>
    </row>
    <row r="77">
      <c r="D77" s="22"/>
      <c r="G77" s="22"/>
      <c r="J77" s="22"/>
      <c r="M77" s="22"/>
      <c r="R77" s="22"/>
      <c r="S77" s="22"/>
    </row>
    <row r="78">
      <c r="D78" s="22"/>
      <c r="G78" s="22"/>
      <c r="J78" s="22"/>
      <c r="M78" s="22"/>
      <c r="R78" s="22"/>
      <c r="S78" s="22"/>
    </row>
    <row r="79">
      <c r="D79" s="22"/>
      <c r="G79" s="22"/>
      <c r="J79" s="22"/>
      <c r="M79" s="22"/>
      <c r="R79" s="22"/>
      <c r="S79" s="22"/>
    </row>
    <row r="80">
      <c r="D80" s="22"/>
      <c r="G80" s="22"/>
      <c r="J80" s="22"/>
      <c r="M80" s="22"/>
      <c r="R80" s="22"/>
      <c r="S80" s="22"/>
    </row>
    <row r="81">
      <c r="D81" s="22"/>
      <c r="G81" s="22"/>
      <c r="J81" s="22"/>
      <c r="M81" s="22"/>
      <c r="R81" s="22"/>
      <c r="S81" s="22"/>
    </row>
    <row r="82">
      <c r="D82" s="22"/>
      <c r="G82" s="22"/>
      <c r="J82" s="22"/>
      <c r="M82" s="22"/>
      <c r="R82" s="22"/>
      <c r="S82" s="22"/>
    </row>
    <row r="83">
      <c r="D83" s="22"/>
      <c r="G83" s="22"/>
      <c r="J83" s="22"/>
      <c r="M83" s="22"/>
      <c r="R83" s="22"/>
      <c r="S83" s="22"/>
    </row>
    <row r="84">
      <c r="D84" s="22"/>
      <c r="G84" s="22"/>
      <c r="J84" s="22"/>
      <c r="M84" s="22"/>
      <c r="R84" s="22"/>
      <c r="S84" s="22"/>
    </row>
    <row r="85">
      <c r="D85" s="22"/>
      <c r="G85" s="22"/>
      <c r="J85" s="22"/>
      <c r="M85" s="22"/>
      <c r="R85" s="22"/>
      <c r="S85" s="22"/>
    </row>
    <row r="86">
      <c r="D86" s="22"/>
      <c r="G86" s="22"/>
      <c r="J86" s="22"/>
      <c r="M86" s="22"/>
      <c r="R86" s="22"/>
      <c r="S86" s="22"/>
    </row>
    <row r="87">
      <c r="D87" s="22"/>
      <c r="G87" s="22"/>
      <c r="J87" s="22"/>
      <c r="M87" s="22"/>
      <c r="R87" s="22"/>
      <c r="S87" s="22"/>
    </row>
    <row r="88">
      <c r="D88" s="22"/>
      <c r="G88" s="22"/>
      <c r="J88" s="22"/>
      <c r="M88" s="22"/>
      <c r="R88" s="22"/>
      <c r="S88" s="22"/>
    </row>
    <row r="89">
      <c r="D89" s="22"/>
      <c r="G89" s="22"/>
      <c r="J89" s="22"/>
      <c r="M89" s="22"/>
      <c r="R89" s="22"/>
      <c r="S89" s="22"/>
    </row>
    <row r="90">
      <c r="D90" s="22"/>
      <c r="G90" s="22"/>
      <c r="J90" s="22"/>
      <c r="M90" s="22"/>
      <c r="R90" s="22"/>
      <c r="S90" s="22"/>
    </row>
    <row r="91">
      <c r="D91" s="22"/>
      <c r="G91" s="22"/>
      <c r="J91" s="22"/>
      <c r="M91" s="22"/>
      <c r="R91" s="22"/>
      <c r="S91" s="22"/>
    </row>
    <row r="92">
      <c r="D92" s="22"/>
      <c r="G92" s="22"/>
      <c r="J92" s="22"/>
      <c r="M92" s="22"/>
      <c r="R92" s="22"/>
      <c r="S92" s="22"/>
    </row>
    <row r="93">
      <c r="D93" s="22"/>
      <c r="G93" s="22"/>
      <c r="J93" s="22"/>
      <c r="M93" s="22"/>
      <c r="R93" s="22"/>
      <c r="S93" s="22"/>
    </row>
    <row r="94">
      <c r="D94" s="22"/>
      <c r="G94" s="22"/>
      <c r="J94" s="22"/>
      <c r="M94" s="22"/>
      <c r="R94" s="22"/>
      <c r="S94" s="22"/>
    </row>
    <row r="95">
      <c r="D95" s="22"/>
      <c r="G95" s="22"/>
      <c r="J95" s="22"/>
      <c r="M95" s="22"/>
      <c r="R95" s="22"/>
      <c r="S95" s="22"/>
    </row>
    <row r="96">
      <c r="D96" s="22"/>
      <c r="G96" s="22"/>
      <c r="J96" s="22"/>
      <c r="M96" s="22"/>
      <c r="R96" s="22"/>
      <c r="S96" s="22"/>
    </row>
    <row r="97">
      <c r="D97" s="22"/>
      <c r="G97" s="22"/>
      <c r="J97" s="22"/>
      <c r="M97" s="22"/>
      <c r="R97" s="22"/>
      <c r="S97" s="22"/>
    </row>
    <row r="98">
      <c r="D98" s="22"/>
      <c r="G98" s="22"/>
      <c r="J98" s="22"/>
      <c r="M98" s="22"/>
      <c r="R98" s="22"/>
      <c r="S98" s="22"/>
    </row>
    <row r="99">
      <c r="D99" s="22"/>
      <c r="G99" s="22"/>
      <c r="J99" s="22"/>
      <c r="M99" s="22"/>
      <c r="R99" s="22"/>
      <c r="S99" s="22"/>
    </row>
    <row r="100">
      <c r="D100" s="22"/>
      <c r="G100" s="22"/>
      <c r="J100" s="22"/>
      <c r="M100" s="22"/>
      <c r="R100" s="22"/>
      <c r="S100" s="22"/>
    </row>
    <row r="101">
      <c r="D101" s="22"/>
      <c r="G101" s="22"/>
      <c r="J101" s="22"/>
      <c r="M101" s="22"/>
      <c r="R101" s="22"/>
      <c r="S101" s="22"/>
    </row>
    <row r="102">
      <c r="D102" s="22"/>
      <c r="G102" s="22"/>
      <c r="J102" s="22"/>
      <c r="M102" s="22"/>
      <c r="R102" s="22"/>
      <c r="S102" s="22"/>
    </row>
    <row r="103">
      <c r="D103" s="22"/>
      <c r="G103" s="22"/>
      <c r="J103" s="22"/>
      <c r="M103" s="22"/>
      <c r="R103" s="22"/>
      <c r="S103" s="22"/>
    </row>
    <row r="104">
      <c r="D104" s="22"/>
      <c r="G104" s="22"/>
      <c r="J104" s="22"/>
      <c r="M104" s="22"/>
      <c r="R104" s="22"/>
      <c r="S104" s="22"/>
    </row>
    <row r="105">
      <c r="D105" s="22"/>
      <c r="G105" s="22"/>
      <c r="J105" s="22"/>
      <c r="M105" s="22"/>
      <c r="R105" s="22"/>
      <c r="S105" s="22"/>
    </row>
    <row r="106">
      <c r="D106" s="22"/>
      <c r="G106" s="22"/>
      <c r="J106" s="22"/>
      <c r="M106" s="22"/>
      <c r="R106" s="22"/>
      <c r="S106" s="22"/>
    </row>
    <row r="107">
      <c r="D107" s="22"/>
      <c r="G107" s="22"/>
      <c r="J107" s="22"/>
      <c r="M107" s="22"/>
      <c r="R107" s="22"/>
      <c r="S107" s="22"/>
    </row>
    <row r="108">
      <c r="D108" s="22"/>
      <c r="G108" s="22"/>
      <c r="J108" s="22"/>
      <c r="M108" s="22"/>
      <c r="R108" s="22"/>
      <c r="S108" s="22"/>
    </row>
    <row r="109">
      <c r="D109" s="22"/>
      <c r="G109" s="22"/>
      <c r="J109" s="22"/>
      <c r="M109" s="22"/>
      <c r="R109" s="22"/>
      <c r="S109" s="22"/>
    </row>
    <row r="110">
      <c r="D110" s="22"/>
      <c r="G110" s="22"/>
      <c r="J110" s="22"/>
      <c r="M110" s="22"/>
      <c r="R110" s="22"/>
      <c r="S110" s="22"/>
    </row>
    <row r="111">
      <c r="D111" s="22"/>
      <c r="G111" s="22"/>
      <c r="J111" s="22"/>
      <c r="M111" s="22"/>
      <c r="R111" s="22"/>
      <c r="S111" s="22"/>
    </row>
    <row r="112">
      <c r="D112" s="22"/>
      <c r="G112" s="22"/>
      <c r="J112" s="22"/>
      <c r="M112" s="22"/>
      <c r="R112" s="22"/>
      <c r="S112" s="22"/>
    </row>
    <row r="113">
      <c r="D113" s="22"/>
      <c r="G113" s="22"/>
      <c r="J113" s="22"/>
      <c r="M113" s="22"/>
      <c r="R113" s="22"/>
      <c r="S113" s="22"/>
    </row>
    <row r="114">
      <c r="D114" s="22"/>
      <c r="G114" s="22"/>
      <c r="J114" s="22"/>
      <c r="M114" s="22"/>
      <c r="R114" s="22"/>
      <c r="S114" s="22"/>
    </row>
    <row r="115">
      <c r="D115" s="22"/>
      <c r="G115" s="22"/>
      <c r="J115" s="22"/>
      <c r="M115" s="22"/>
      <c r="R115" s="22"/>
      <c r="S115" s="22"/>
    </row>
    <row r="116">
      <c r="D116" s="22"/>
      <c r="G116" s="22"/>
      <c r="J116" s="22"/>
      <c r="M116" s="22"/>
      <c r="R116" s="22"/>
      <c r="S116" s="22"/>
    </row>
    <row r="117">
      <c r="D117" s="22"/>
      <c r="G117" s="22"/>
      <c r="J117" s="22"/>
      <c r="M117" s="22"/>
      <c r="R117" s="22"/>
      <c r="S117" s="22"/>
    </row>
    <row r="118">
      <c r="D118" s="22"/>
      <c r="G118" s="22"/>
      <c r="J118" s="22"/>
      <c r="M118" s="22"/>
      <c r="R118" s="22"/>
      <c r="S118" s="22"/>
    </row>
    <row r="119">
      <c r="D119" s="22"/>
      <c r="G119" s="22"/>
      <c r="J119" s="22"/>
      <c r="M119" s="22"/>
      <c r="R119" s="22"/>
      <c r="S119" s="22"/>
    </row>
    <row r="120">
      <c r="D120" s="22"/>
      <c r="G120" s="22"/>
      <c r="J120" s="22"/>
      <c r="M120" s="22"/>
      <c r="R120" s="22"/>
      <c r="S120" s="22"/>
    </row>
    <row r="121">
      <c r="D121" s="22"/>
      <c r="G121" s="22"/>
      <c r="J121" s="22"/>
      <c r="M121" s="22"/>
      <c r="R121" s="22"/>
      <c r="S121" s="22"/>
    </row>
    <row r="122">
      <c r="D122" s="22"/>
      <c r="G122" s="22"/>
      <c r="J122" s="22"/>
      <c r="M122" s="22"/>
      <c r="R122" s="22"/>
      <c r="S122" s="22"/>
    </row>
    <row r="123">
      <c r="D123" s="22"/>
      <c r="G123" s="22"/>
      <c r="J123" s="22"/>
      <c r="M123" s="22"/>
      <c r="R123" s="22"/>
      <c r="S123" s="22"/>
    </row>
    <row r="124">
      <c r="D124" s="22"/>
      <c r="G124" s="22"/>
      <c r="J124" s="22"/>
      <c r="M124" s="22"/>
      <c r="R124" s="22"/>
      <c r="S124" s="22"/>
    </row>
    <row r="125">
      <c r="D125" s="22"/>
      <c r="G125" s="22"/>
      <c r="J125" s="22"/>
      <c r="M125" s="22"/>
      <c r="R125" s="22"/>
      <c r="S125" s="22"/>
    </row>
    <row r="126">
      <c r="D126" s="22"/>
      <c r="G126" s="22"/>
      <c r="J126" s="22"/>
      <c r="M126" s="22"/>
      <c r="R126" s="22"/>
      <c r="S126" s="22"/>
    </row>
    <row r="127">
      <c r="D127" s="22"/>
      <c r="G127" s="22"/>
      <c r="J127" s="22"/>
      <c r="M127" s="22"/>
      <c r="R127" s="22"/>
      <c r="S127" s="22"/>
    </row>
    <row r="128">
      <c r="D128" s="22"/>
      <c r="G128" s="22"/>
      <c r="J128" s="22"/>
      <c r="M128" s="22"/>
      <c r="R128" s="22"/>
      <c r="S128" s="22"/>
    </row>
    <row r="129">
      <c r="D129" s="22"/>
      <c r="G129" s="22"/>
      <c r="J129" s="22"/>
      <c r="M129" s="22"/>
      <c r="R129" s="22"/>
      <c r="S129" s="22"/>
    </row>
    <row r="130">
      <c r="D130" s="22"/>
      <c r="G130" s="22"/>
      <c r="J130" s="22"/>
      <c r="M130" s="22"/>
      <c r="R130" s="22"/>
      <c r="S130" s="22"/>
    </row>
    <row r="131">
      <c r="D131" s="22"/>
      <c r="G131" s="22"/>
      <c r="J131" s="22"/>
      <c r="M131" s="22"/>
      <c r="R131" s="22"/>
      <c r="S131" s="22"/>
    </row>
    <row r="132">
      <c r="D132" s="22"/>
      <c r="G132" s="22"/>
      <c r="J132" s="22"/>
      <c r="M132" s="22"/>
      <c r="R132" s="22"/>
      <c r="S132" s="22"/>
    </row>
    <row r="133">
      <c r="D133" s="22"/>
      <c r="G133" s="22"/>
      <c r="J133" s="22"/>
      <c r="M133" s="22"/>
      <c r="R133" s="22"/>
      <c r="S133" s="22"/>
    </row>
    <row r="134">
      <c r="D134" s="22"/>
      <c r="G134" s="22"/>
      <c r="J134" s="22"/>
      <c r="M134" s="22"/>
      <c r="R134" s="22"/>
      <c r="S134" s="22"/>
    </row>
    <row r="135">
      <c r="D135" s="22"/>
      <c r="G135" s="22"/>
      <c r="J135" s="22"/>
      <c r="M135" s="22"/>
      <c r="R135" s="22"/>
      <c r="S135" s="22"/>
    </row>
    <row r="136">
      <c r="D136" s="22"/>
      <c r="G136" s="22"/>
      <c r="J136" s="22"/>
      <c r="M136" s="22"/>
      <c r="R136" s="22"/>
      <c r="S136" s="22"/>
    </row>
    <row r="137">
      <c r="D137" s="22"/>
      <c r="G137" s="22"/>
      <c r="J137" s="22"/>
      <c r="M137" s="22"/>
      <c r="R137" s="22"/>
      <c r="S137" s="22"/>
    </row>
    <row r="138">
      <c r="D138" s="22"/>
      <c r="G138" s="22"/>
      <c r="J138" s="22"/>
      <c r="M138" s="22"/>
      <c r="R138" s="22"/>
      <c r="S138" s="22"/>
    </row>
    <row r="139">
      <c r="D139" s="22"/>
      <c r="G139" s="22"/>
      <c r="J139" s="22"/>
      <c r="M139" s="22"/>
      <c r="R139" s="22"/>
      <c r="S139" s="22"/>
    </row>
    <row r="140">
      <c r="D140" s="22"/>
      <c r="G140" s="22"/>
      <c r="J140" s="22"/>
      <c r="M140" s="22"/>
      <c r="R140" s="22"/>
      <c r="S140" s="22"/>
    </row>
    <row r="141">
      <c r="D141" s="22"/>
      <c r="G141" s="22"/>
      <c r="J141" s="22"/>
      <c r="M141" s="22"/>
      <c r="R141" s="22"/>
      <c r="S141" s="22"/>
    </row>
    <row r="142">
      <c r="D142" s="22"/>
      <c r="G142" s="22"/>
      <c r="J142" s="22"/>
      <c r="M142" s="22"/>
      <c r="R142" s="22"/>
      <c r="S142" s="22"/>
    </row>
    <row r="143">
      <c r="D143" s="22"/>
      <c r="G143" s="22"/>
      <c r="J143" s="22"/>
      <c r="M143" s="22"/>
      <c r="R143" s="22"/>
      <c r="S143" s="22"/>
    </row>
    <row r="144">
      <c r="D144" s="22"/>
      <c r="G144" s="22"/>
      <c r="J144" s="22"/>
      <c r="M144" s="22"/>
      <c r="R144" s="22"/>
      <c r="S144" s="22"/>
    </row>
    <row r="145">
      <c r="D145" s="22"/>
      <c r="G145" s="22"/>
      <c r="J145" s="22"/>
      <c r="M145" s="22"/>
      <c r="R145" s="22"/>
      <c r="S145" s="22"/>
    </row>
    <row r="146">
      <c r="D146" s="22"/>
      <c r="G146" s="22"/>
      <c r="J146" s="22"/>
      <c r="M146" s="22"/>
      <c r="R146" s="22"/>
      <c r="S146" s="22"/>
    </row>
    <row r="147">
      <c r="D147" s="22"/>
      <c r="G147" s="22"/>
      <c r="J147" s="22"/>
      <c r="M147" s="22"/>
      <c r="R147" s="22"/>
      <c r="S147" s="22"/>
    </row>
    <row r="148">
      <c r="D148" s="22"/>
      <c r="G148" s="22"/>
      <c r="J148" s="22"/>
      <c r="M148" s="22"/>
      <c r="R148" s="22"/>
      <c r="S148" s="22"/>
    </row>
    <row r="149">
      <c r="D149" s="22"/>
      <c r="G149" s="22"/>
      <c r="J149" s="22"/>
      <c r="M149" s="22"/>
      <c r="R149" s="22"/>
      <c r="S149" s="22"/>
    </row>
    <row r="150">
      <c r="D150" s="22"/>
      <c r="G150" s="22"/>
      <c r="J150" s="22"/>
      <c r="M150" s="22"/>
      <c r="R150" s="22"/>
      <c r="S150" s="22"/>
    </row>
    <row r="151">
      <c r="D151" s="22"/>
      <c r="G151" s="22"/>
      <c r="J151" s="22"/>
      <c r="M151" s="22"/>
      <c r="R151" s="22"/>
      <c r="S151" s="22"/>
    </row>
    <row r="152">
      <c r="D152" s="22"/>
      <c r="G152" s="22"/>
      <c r="J152" s="22"/>
      <c r="M152" s="22"/>
      <c r="R152" s="22"/>
      <c r="S152" s="22"/>
    </row>
    <row r="153">
      <c r="D153" s="22"/>
      <c r="G153" s="22"/>
      <c r="J153" s="22"/>
      <c r="M153" s="22"/>
      <c r="R153" s="22"/>
      <c r="S153" s="22"/>
    </row>
    <row r="154">
      <c r="D154" s="22"/>
      <c r="G154" s="22"/>
      <c r="J154" s="22"/>
      <c r="M154" s="22"/>
      <c r="R154" s="22"/>
      <c r="S154" s="22"/>
    </row>
    <row r="155">
      <c r="D155" s="22"/>
      <c r="G155" s="22"/>
      <c r="J155" s="22"/>
      <c r="M155" s="22"/>
      <c r="R155" s="22"/>
      <c r="S155" s="22"/>
    </row>
    <row r="156">
      <c r="D156" s="22"/>
      <c r="G156" s="22"/>
      <c r="J156" s="22"/>
      <c r="M156" s="22"/>
      <c r="R156" s="22"/>
      <c r="S156" s="22"/>
    </row>
    <row r="157">
      <c r="D157" s="22"/>
      <c r="G157" s="22"/>
      <c r="J157" s="22"/>
      <c r="M157" s="22"/>
      <c r="R157" s="22"/>
      <c r="S157" s="22"/>
    </row>
    <row r="158">
      <c r="D158" s="22"/>
      <c r="G158" s="22"/>
      <c r="J158" s="22"/>
      <c r="M158" s="22"/>
      <c r="R158" s="22"/>
      <c r="S158" s="22"/>
    </row>
    <row r="159">
      <c r="D159" s="22"/>
      <c r="G159" s="22"/>
      <c r="J159" s="22"/>
      <c r="M159" s="22"/>
      <c r="R159" s="22"/>
      <c r="S159" s="22"/>
    </row>
    <row r="160">
      <c r="D160" s="22"/>
      <c r="G160" s="22"/>
      <c r="J160" s="22"/>
      <c r="M160" s="22"/>
      <c r="R160" s="22"/>
      <c r="S160" s="22"/>
    </row>
    <row r="161">
      <c r="D161" s="22"/>
      <c r="G161" s="22"/>
      <c r="J161" s="22"/>
      <c r="M161" s="22"/>
      <c r="R161" s="22"/>
      <c r="S161" s="22"/>
    </row>
    <row r="162">
      <c r="D162" s="22"/>
      <c r="G162" s="22"/>
      <c r="J162" s="22"/>
      <c r="M162" s="22"/>
      <c r="R162" s="22"/>
      <c r="S162" s="22"/>
    </row>
    <row r="163">
      <c r="D163" s="22"/>
      <c r="G163" s="22"/>
      <c r="J163" s="22"/>
      <c r="M163" s="22"/>
      <c r="R163" s="22"/>
      <c r="S163" s="22"/>
    </row>
    <row r="164">
      <c r="D164" s="22"/>
      <c r="G164" s="22"/>
      <c r="J164" s="22"/>
      <c r="M164" s="22"/>
      <c r="R164" s="22"/>
      <c r="S164" s="22"/>
    </row>
    <row r="165">
      <c r="D165" s="22"/>
      <c r="G165" s="22"/>
      <c r="J165" s="22"/>
      <c r="M165" s="22"/>
      <c r="R165" s="22"/>
      <c r="S165" s="22"/>
    </row>
    <row r="166">
      <c r="D166" s="22"/>
      <c r="G166" s="22"/>
      <c r="J166" s="22"/>
      <c r="M166" s="22"/>
      <c r="R166" s="22"/>
      <c r="S166" s="22"/>
    </row>
    <row r="167">
      <c r="D167" s="22"/>
      <c r="G167" s="22"/>
      <c r="J167" s="22"/>
      <c r="M167" s="22"/>
      <c r="R167" s="22"/>
      <c r="S167" s="22"/>
    </row>
    <row r="168">
      <c r="D168" s="22"/>
      <c r="G168" s="22"/>
      <c r="J168" s="22"/>
      <c r="M168" s="22"/>
      <c r="R168" s="22"/>
      <c r="S168" s="22"/>
    </row>
    <row r="169">
      <c r="D169" s="22"/>
      <c r="G169" s="22"/>
      <c r="J169" s="22"/>
      <c r="M169" s="22"/>
      <c r="R169" s="22"/>
      <c r="S169" s="22"/>
    </row>
    <row r="170">
      <c r="D170" s="22"/>
      <c r="G170" s="22"/>
      <c r="J170" s="22"/>
      <c r="M170" s="22"/>
      <c r="R170" s="22"/>
      <c r="S170" s="22"/>
    </row>
    <row r="171">
      <c r="D171" s="22"/>
      <c r="G171" s="22"/>
      <c r="J171" s="22"/>
      <c r="M171" s="22"/>
      <c r="R171" s="22"/>
      <c r="S171" s="22"/>
    </row>
    <row r="172">
      <c r="D172" s="22"/>
      <c r="G172" s="22"/>
      <c r="J172" s="22"/>
      <c r="M172" s="22"/>
      <c r="R172" s="22"/>
      <c r="S172" s="22"/>
    </row>
    <row r="173">
      <c r="D173" s="22"/>
      <c r="G173" s="22"/>
      <c r="J173" s="22"/>
      <c r="M173" s="22"/>
      <c r="R173" s="22"/>
      <c r="S173" s="22"/>
    </row>
    <row r="174">
      <c r="D174" s="22"/>
      <c r="G174" s="22"/>
      <c r="J174" s="22"/>
      <c r="M174" s="22"/>
      <c r="R174" s="22"/>
      <c r="S174" s="22"/>
    </row>
    <row r="175">
      <c r="D175" s="22"/>
      <c r="G175" s="22"/>
      <c r="J175" s="22"/>
      <c r="M175" s="22"/>
      <c r="R175" s="22"/>
      <c r="S175" s="22"/>
    </row>
    <row r="176">
      <c r="D176" s="22"/>
      <c r="G176" s="22"/>
      <c r="J176" s="22"/>
      <c r="M176" s="22"/>
      <c r="R176" s="22"/>
      <c r="S176" s="22"/>
    </row>
    <row r="177">
      <c r="D177" s="22"/>
      <c r="G177" s="22"/>
      <c r="J177" s="22"/>
      <c r="M177" s="22"/>
      <c r="R177" s="22"/>
      <c r="S177" s="22"/>
    </row>
    <row r="178">
      <c r="D178" s="22"/>
      <c r="G178" s="22"/>
      <c r="J178" s="22"/>
      <c r="M178" s="22"/>
      <c r="R178" s="22"/>
      <c r="S178" s="22"/>
    </row>
    <row r="179">
      <c r="D179" s="22"/>
      <c r="G179" s="22"/>
      <c r="J179" s="22"/>
      <c r="M179" s="22"/>
      <c r="R179" s="22"/>
      <c r="S179" s="22"/>
    </row>
    <row r="180">
      <c r="D180" s="22"/>
      <c r="G180" s="22"/>
      <c r="J180" s="22"/>
      <c r="M180" s="22"/>
      <c r="R180" s="22"/>
      <c r="S180" s="22"/>
    </row>
    <row r="181">
      <c r="D181" s="22"/>
      <c r="G181" s="22"/>
      <c r="J181" s="22"/>
      <c r="M181" s="22"/>
      <c r="R181" s="22"/>
      <c r="S181" s="22"/>
    </row>
    <row r="182">
      <c r="D182" s="22"/>
      <c r="G182" s="22"/>
      <c r="J182" s="22"/>
      <c r="M182" s="22"/>
      <c r="R182" s="22"/>
      <c r="S182" s="22"/>
    </row>
    <row r="183">
      <c r="D183" s="22"/>
      <c r="G183" s="22"/>
      <c r="J183" s="22"/>
      <c r="M183" s="22"/>
      <c r="R183" s="22"/>
      <c r="S183" s="22"/>
    </row>
    <row r="184">
      <c r="D184" s="22"/>
      <c r="G184" s="22"/>
      <c r="J184" s="22"/>
      <c r="M184" s="22"/>
      <c r="R184" s="22"/>
      <c r="S184" s="22"/>
    </row>
    <row r="185">
      <c r="D185" s="22"/>
      <c r="G185" s="22"/>
      <c r="J185" s="22"/>
      <c r="M185" s="22"/>
      <c r="R185" s="22"/>
      <c r="S185" s="22"/>
    </row>
    <row r="186">
      <c r="D186" s="22"/>
      <c r="G186" s="22"/>
      <c r="J186" s="22"/>
      <c r="M186" s="22"/>
      <c r="R186" s="22"/>
      <c r="S186" s="22"/>
    </row>
    <row r="187">
      <c r="D187" s="22"/>
      <c r="G187" s="22"/>
      <c r="J187" s="22"/>
      <c r="M187" s="22"/>
      <c r="R187" s="22"/>
      <c r="S187" s="22"/>
    </row>
    <row r="188">
      <c r="D188" s="22"/>
      <c r="G188" s="22"/>
      <c r="J188" s="22"/>
      <c r="M188" s="22"/>
      <c r="R188" s="22"/>
      <c r="S188" s="22"/>
    </row>
    <row r="189">
      <c r="D189" s="22"/>
      <c r="G189" s="22"/>
      <c r="J189" s="22"/>
      <c r="M189" s="22"/>
      <c r="R189" s="22"/>
      <c r="S189" s="22"/>
    </row>
    <row r="190">
      <c r="D190" s="22"/>
      <c r="G190" s="22"/>
      <c r="J190" s="22"/>
      <c r="M190" s="22"/>
      <c r="R190" s="22"/>
      <c r="S190" s="22"/>
    </row>
    <row r="191">
      <c r="D191" s="22"/>
      <c r="G191" s="22"/>
      <c r="J191" s="22"/>
      <c r="M191" s="22"/>
      <c r="R191" s="22"/>
      <c r="S191" s="22"/>
    </row>
    <row r="192">
      <c r="D192" s="22"/>
      <c r="G192" s="22"/>
      <c r="J192" s="22"/>
      <c r="M192" s="22"/>
      <c r="R192" s="22"/>
      <c r="S192" s="22"/>
    </row>
    <row r="193">
      <c r="D193" s="22"/>
      <c r="G193" s="22"/>
      <c r="J193" s="22"/>
      <c r="M193" s="22"/>
      <c r="R193" s="22"/>
      <c r="S193" s="22"/>
    </row>
    <row r="194">
      <c r="D194" s="22"/>
      <c r="G194" s="22"/>
      <c r="J194" s="22"/>
      <c r="M194" s="22"/>
      <c r="R194" s="22"/>
      <c r="S194" s="22"/>
    </row>
    <row r="195">
      <c r="D195" s="22"/>
      <c r="G195" s="22"/>
      <c r="J195" s="22"/>
      <c r="M195" s="22"/>
      <c r="R195" s="22"/>
      <c r="S195" s="22"/>
    </row>
    <row r="196">
      <c r="D196" s="22"/>
      <c r="G196" s="22"/>
      <c r="J196" s="22"/>
      <c r="M196" s="22"/>
      <c r="R196" s="22"/>
      <c r="S196" s="22"/>
    </row>
    <row r="197">
      <c r="D197" s="22"/>
      <c r="G197" s="22"/>
      <c r="J197" s="22"/>
      <c r="M197" s="22"/>
      <c r="R197" s="22"/>
      <c r="S197" s="22"/>
    </row>
    <row r="198">
      <c r="D198" s="22"/>
      <c r="G198" s="22"/>
      <c r="J198" s="22"/>
      <c r="M198" s="22"/>
      <c r="R198" s="22"/>
      <c r="S198" s="22"/>
    </row>
    <row r="199">
      <c r="D199" s="22"/>
      <c r="G199" s="22"/>
      <c r="J199" s="22"/>
      <c r="M199" s="22"/>
      <c r="R199" s="22"/>
      <c r="S199" s="22"/>
    </row>
    <row r="200">
      <c r="D200" s="22"/>
      <c r="G200" s="22"/>
      <c r="J200" s="22"/>
      <c r="M200" s="22"/>
      <c r="R200" s="22"/>
      <c r="S200" s="22"/>
    </row>
  </sheetData>
  <mergeCells>
    <mergeCell ref="A4:S4"/>
    <mergeCell ref="O1:P1"/>
    <mergeCell ref="Q1:S1"/>
    <mergeCell ref="O2:P2"/>
    <mergeCell ref="Q2:S2"/>
    <mergeCell ref="A3:S3"/>
    <mergeCell ref="A23:B23"/>
    <mergeCell ref="P27:S27"/>
    <mergeCell ref="A5:A8"/>
    <mergeCell ref="B5:D6"/>
    <mergeCell ref="E5:G6"/>
    <mergeCell ref="H5:J6"/>
    <mergeCell ref="K5:M6"/>
    <mergeCell ref="N5:S6"/>
    <mergeCell ref="N7:O7"/>
    <mergeCell ref="P7:Q7"/>
    <mergeCell ref="R7:S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