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<sst xmlns="http://schemas.openxmlformats.org/spreadsheetml/2006/main" count="51">
  <si>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</si>
  <si>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</si>
  <si>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</si>
  <si>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114年4月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</si>
  <si>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</si>
  <si>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</si>
  <si>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</si>
  <si>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</si>
  <si>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</si>
  <si>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</si>
  <si>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</si>
  <si>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</si>
  <si>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</si>
  <si>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</si>
  <si>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</si>
  <si>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</si>
  <si>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</si>
  <si>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</si>
  <si>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</si>
  <si>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</si>
  <si>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</si>
  <si>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</si>
  <si>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</si>
  <si>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</si>
  <si>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</si>
  <si>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</si>
  <si>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</si>
  <si>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</si>
  <si>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</si>
  <si>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</si>
  <si>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</si>
  <si>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</si>
  <si>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</si>
  <si>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</si>
  <si>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</si>
  <si>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</si>
  <si>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</si>
  <si>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</si>
  <si>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</si>
  <si>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</si>
  <si>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</si>
  <si>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</si>
  <si>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</si>
  <si>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</si>
  <si>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</si>
  <si>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</si>
  <si>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</si>
  <si>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</si>
  <si>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編製日期:中華民國114年5月16日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</si>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</sst>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O39" sqref="O39:O39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4592575</v>
      </c>
      <c r="E7" s="30" t="s">
        <v>31</v>
      </c>
      <c r="F7" s="38" t="n">
        <v>89234055</v>
      </c>
      <c r="G7" s="32" t="n">
        <f>F7/D7</f>
        <v>19.4300702764789</v>
      </c>
      <c r="H7" s="43" t="n">
        <v>11912091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9291320</v>
      </c>
      <c r="E8" s="30" t="s">
        <v>31</v>
      </c>
      <c r="F8" s="38" t="n">
        <v>619115002</v>
      </c>
      <c r="G8" s="32" t="n">
        <f>F8/D8</f>
        <v>66.6336970419704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13883895</v>
      </c>
      <c r="E9" s="31" t="s">
        <v>31</v>
      </c>
      <c r="F9" s="38" t="n">
        <f>F7+F8</f>
        <v>708349057</v>
      </c>
      <c r="G9" s="32" t="n">
        <f>F9/D9</f>
        <v>51.0194766670304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3079848.2</v>
      </c>
      <c r="E10" s="30" t="s">
        <v>31</v>
      </c>
      <c r="F10" s="38" t="n">
        <v>64167540</v>
      </c>
      <c r="G10" s="32" t="n">
        <f>F10/D10</f>
        <v>20.8346437334152</v>
      </c>
      <c r="H10" s="43" t="n">
        <v>2175560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799778</v>
      </c>
      <c r="E11" s="30" t="s">
        <v>31</v>
      </c>
      <c r="F11" s="38" t="n">
        <v>39059015</v>
      </c>
      <c r="G11" s="32" t="n">
        <f>F11/D11</f>
        <v>48.8373211066071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3879626.2</v>
      </c>
      <c r="E12" s="30" t="s">
        <v>31</v>
      </c>
      <c r="F12" s="38" t="n">
        <f>SUM(F10:F11)</f>
        <v>103226555</v>
      </c>
      <c r="G12" s="32" t="n">
        <f>F12/D12</f>
        <v>26.6073455736535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495088.1</v>
      </c>
      <c r="E13" s="30" t="s">
        <v>31</v>
      </c>
      <c r="F13" s="38" t="n">
        <v>59827807</v>
      </c>
      <c r="G13" s="32" t="n">
        <f>F13/D13</f>
        <v>120.842748997603</v>
      </c>
      <c r="H13" s="43" t="n">
        <v>1795107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18258609.3</v>
      </c>
      <c r="E14" s="30" t="s">
        <v>31</v>
      </c>
      <c r="F14" s="38" t="n">
        <f>F9+F12+F13</f>
        <v>871403419</v>
      </c>
      <c r="G14" s="32" t="n">
        <f>F14/D14</f>
        <v>47.7256183470666</v>
      </c>
      <c r="H14" s="38" t="n">
        <f>SUM(H7:H13)</f>
        <v>15882758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999357.1</v>
      </c>
      <c r="E15" s="30" t="s">
        <v>31</v>
      </c>
      <c r="F15" s="38" t="n">
        <v>160097007</v>
      </c>
      <c r="G15" s="32" t="n">
        <f>F15/D15</f>
        <v>160.19999957973</v>
      </c>
      <c r="H15" s="43" t="n">
        <v>5566427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44053</v>
      </c>
      <c r="E18" s="30" t="s">
        <v>32</v>
      </c>
      <c r="F18" s="38" t="n">
        <v>521224820</v>
      </c>
      <c r="G18" s="32" t="n">
        <f>F18/D18</f>
        <v>11831.7667355231</v>
      </c>
      <c r="H18" s="38" t="n">
        <v>10424918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5528790</v>
      </c>
      <c r="E19" s="30" t="s">
        <v>31</v>
      </c>
      <c r="F19" s="38" t="n">
        <v>521224820</v>
      </c>
      <c r="G19" s="32" t="n">
        <f>F19/D19</f>
        <v>94.2746640765882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44053</v>
      </c>
      <c r="E20" s="32" t="s">
        <v>32</v>
      </c>
      <c r="F20" s="38" t="n">
        <f>F18+F16</f>
        <v>521224820</v>
      </c>
      <c r="G20" s="32" t="n">
        <f>F20/D20</f>
        <v>11831.7667355231</v>
      </c>
      <c r="H20" s="38" t="n">
        <f>H16+H18</f>
        <v>10424918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5528790</v>
      </c>
      <c r="E21" s="32" t="s">
        <v>31</v>
      </c>
      <c r="F21" s="38" t="n">
        <f>F19+F17</f>
        <v>521224820</v>
      </c>
      <c r="G21" s="32" t="n">
        <f>F21/D21</f>
        <v>94.2746640765882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515380</v>
      </c>
      <c r="E22" s="30" t="s">
        <v>33</v>
      </c>
      <c r="F22" s="38" t="n">
        <v>27420735</v>
      </c>
      <c r="G22" s="32" t="n">
        <f>F22/D22</f>
        <v>53.2048876557104</v>
      </c>
      <c r="H22" s="43" t="n">
        <v>1505220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55171</v>
      </c>
      <c r="E23" s="30" t="s">
        <v>34</v>
      </c>
      <c r="F23" s="38" t="n">
        <v>5355819</v>
      </c>
      <c r="G23" s="32" t="n">
        <f>F23/D23</f>
        <v>97.076706965616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