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22-0.系統抽換報表留底區\佑安\114年\1140718_農業局\20321-02-05-2\"/>
    </mc:Choice>
  </mc:AlternateContent>
  <xr:revisionPtr revIDLastSave="0" documentId="8_{A8FF9D83-558C-491F-A639-392B9F77B0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務統計方案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B9" i="1"/>
  <c r="D14" i="1"/>
  <c r="D12" i="1"/>
  <c r="D9" i="1"/>
  <c r="B11" i="1"/>
  <c r="D10" i="1"/>
  <c r="B12" i="1"/>
  <c r="C12" i="1"/>
  <c r="B13" i="1"/>
  <c r="C13" i="1"/>
  <c r="D13" i="1"/>
  <c r="B14" i="1"/>
  <c r="C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D11" i="1"/>
  <c r="C11" i="1"/>
  <c r="C10" i="1"/>
  <c r="B10" i="1"/>
</calcChain>
</file>

<file path=xl/sharedStrings.xml><?xml version="1.0" encoding="utf-8"?>
<sst xmlns="http://schemas.openxmlformats.org/spreadsheetml/2006/main" count="159" uniqueCount="63">
  <si>
    <t>公 開 類</t>
  </si>
  <si>
    <t>年     報</t>
  </si>
  <si>
    <t>行政區別</t>
  </si>
  <si>
    <t>總    計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</si>
  <si>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</si>
  <si>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</si>
  <si>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</si>
  <si>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</si>
  <si>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</si>
  <si>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</si>
  <si>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</si>
  <si>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</si>
  <si>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</si>
  <si>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</si>
  <si>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</si>
  <si>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</si>
  <si>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</si>
  <si>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</si>
  <si>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</si>
  <si>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</si>
  <si>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</si>
  <si>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</si>
  <si>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</si>
  <si>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</si>
  <si>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</si>
  <si>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</si>
  <si>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</si>
  <si>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</si>
  <si>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</si>
  <si>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</si>
  <si>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</si>
  <si>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</si>
  <si>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</si>
  <si>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填  表</t>
  </si>
  <si>
    <t>資料來源：由本局作物生產科依據農業部農糧署「農情報告資源網」資料彙編。</t>
  </si>
  <si>
    <t>填表說明：本表編製1份，並依統計法規定永久保存，資料透過網際網路上傳至「臺中市公務統計行政管理系統」。</t>
  </si>
  <si>
    <t>次年6月底前填報</t>
  </si>
  <si>
    <t>中華民國113年</t>
  </si>
  <si>
    <t>合計</t>
  </si>
  <si>
    <t>種植面積</t>
  </si>
  <si>
    <t>收穫面積</t>
  </si>
  <si>
    <t>產    量</t>
  </si>
  <si>
    <t>茶　　葉</t>
  </si>
  <si>
    <t>審  核</t>
  </si>
  <si>
    <t>每公頃
平均產量</t>
  </si>
  <si>
    <t>食用甘蔗</t>
  </si>
  <si>
    <t>業務主管人員</t>
  </si>
  <si>
    <t>主辦統計人員</t>
  </si>
  <si>
    <t>芝麻(胡麻)</t>
  </si>
  <si>
    <t>機關首長</t>
  </si>
  <si>
    <t>山　　藥</t>
  </si>
  <si>
    <t>編製機關</t>
  </si>
  <si>
    <t>表　　號</t>
  </si>
  <si>
    <t xml:space="preserve">                             種植、收穫面積—公頃</t>
  </si>
  <si>
    <t xml:space="preserve">                   單位 : 每公頃平均產量—公斤</t>
  </si>
  <si>
    <t xml:space="preserve">                             產量—公斤</t>
  </si>
  <si>
    <t>臺中市政府農業局</t>
  </si>
  <si>
    <t>20321-02-05-2</t>
  </si>
  <si>
    <t>每公頃
平均產量</t>
    <phoneticPr fontId="13" type="noConversion"/>
  </si>
  <si>
    <t>--</t>
    <phoneticPr fontId="13" type="noConversion"/>
  </si>
  <si>
    <t>修正原因:芝麻產量有誤、山藥「收穫面積」數值誤植於「每公頃平均產量」欄位，故重新報送。</t>
    <phoneticPr fontId="13" type="noConversion"/>
  </si>
  <si>
    <t>臺中市特用作物生產概況(修正表)</t>
    <phoneticPr fontId="13" type="noConversion"/>
  </si>
  <si>
    <t xml:space="preserve">          中華民國  114 年07月 14日編製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</si>
</sst>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#,##0;\-#,###;\-"/>
    <numFmt numFmtId="177" formatCode="#,##0.00;\-#,###.00;\-"/>
  </numFmts>
  <fonts count="19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3"/>
      <color rgb="FF000000"/>
      <name val="標楷體"/>
      <family val="4"/>
      <charset val="136"/>
    </font>
    <font>
      <sz val="13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  <font>
      <sz val="12"/>
      <color rgb="FF000000"/>
      <name val="Times New Roman"/>
      <family val="2"/>
      <charset val="136"/>
    </font>
    <font>
      <sz val="12"/>
      <color rgb="FF000000"/>
      <name val="Times New Roman"/>
      <family val="1"/>
      <charset val="136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176" fontId="1" fillId="0" borderId="1" xfId="0" applyNumberFormat="1" applyFont="1" applyBorder="1" applyAlignment="1">
      <alignment horizont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/>
    <xf numFmtId="41" fontId="5" fillId="0" borderId="0" xfId="0" applyNumberFormat="1" applyFont="1" applyAlignment="1">
      <alignment horizontal="left" vertical="center"/>
    </xf>
    <xf numFmtId="0" fontId="4" fillId="0" borderId="0" xfId="0" applyFont="1"/>
    <xf numFmtId="176" fontId="2" fillId="0" borderId="8" xfId="0" applyNumberFormat="1" applyFont="1" applyBorder="1"/>
    <xf numFmtId="0" fontId="5" fillId="0" borderId="9" xfId="0" applyFont="1" applyBorder="1"/>
    <xf numFmtId="176" fontId="2" fillId="0" borderId="0" xfId="0" applyNumberFormat="1" applyFont="1"/>
    <xf numFmtId="43" fontId="4" fillId="0" borderId="8" xfId="0" applyNumberFormat="1" applyFont="1" applyBorder="1" applyAlignment="1">
      <alignment horizontal="right" vertical="center"/>
    </xf>
    <xf numFmtId="41" fontId="5" fillId="0" borderId="2" xfId="0" applyNumberFormat="1" applyFont="1" applyBorder="1" applyAlignment="1">
      <alignment horizontal="center" vertical="center"/>
    </xf>
    <xf numFmtId="0" fontId="5" fillId="0" borderId="3" xfId="0" applyFont="1" applyBorder="1"/>
    <xf numFmtId="43" fontId="4" fillId="0" borderId="2" xfId="0" applyNumberFormat="1" applyFont="1" applyBorder="1" applyAlignment="1">
      <alignment horizontal="right" vertical="center"/>
    </xf>
    <xf numFmtId="43" fontId="4" fillId="0" borderId="0" xfId="0" applyNumberFormat="1" applyFont="1" applyAlignment="1">
      <alignment horizontal="right" vertical="center"/>
    </xf>
    <xf numFmtId="43" fontId="4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/>
    <xf numFmtId="176" fontId="4" fillId="0" borderId="3" xfId="0" applyNumberFormat="1" applyFont="1" applyBorder="1"/>
    <xf numFmtId="41" fontId="5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176" fontId="2" fillId="0" borderId="6" xfId="0" applyNumberFormat="1" applyFont="1" applyBorder="1"/>
    <xf numFmtId="0" fontId="8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176" fontId="4" fillId="0" borderId="0" xfId="0" applyNumberFormat="1" applyFont="1"/>
    <xf numFmtId="0" fontId="4" fillId="0" borderId="8" xfId="0" applyFont="1" applyBorder="1"/>
    <xf numFmtId="176" fontId="4" fillId="0" borderId="8" xfId="0" applyNumberFormat="1" applyFont="1" applyBorder="1"/>
    <xf numFmtId="0" fontId="14" fillId="0" borderId="0" xfId="0" applyFont="1"/>
    <xf numFmtId="0" fontId="15" fillId="0" borderId="0" xfId="0" applyFont="1"/>
    <xf numFmtId="177" fontId="2" fillId="0" borderId="0" xfId="0" applyNumberFormat="1" applyFont="1"/>
    <xf numFmtId="177" fontId="2" fillId="0" borderId="3" xfId="0" applyNumberFormat="1" applyFont="1" applyBorder="1"/>
    <xf numFmtId="177" fontId="4" fillId="0" borderId="2" xfId="0" applyNumberFormat="1" applyFont="1" applyBorder="1"/>
    <xf numFmtId="177" fontId="4" fillId="0" borderId="0" xfId="0" applyNumberFormat="1" applyFont="1"/>
    <xf numFmtId="177" fontId="0" fillId="0" borderId="0" xfId="0" applyNumberFormat="1"/>
    <xf numFmtId="43" fontId="4" fillId="0" borderId="0" xfId="0" quotePrefix="1" applyNumberFormat="1" applyFont="1" applyAlignment="1">
      <alignment horizontal="right" vertical="center"/>
    </xf>
    <xf numFmtId="43" fontId="16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43" fontId="17" fillId="0" borderId="0" xfId="0" applyNumberFormat="1" applyFont="1" applyAlignment="1">
      <alignment horizontal="right" vertical="center"/>
    </xf>
    <xf numFmtId="43" fontId="17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horizontal="left"/>
    </xf>
    <xf numFmtId="176" fontId="1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3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76" fontId="6" fillId="0" borderId="2" xfId="0" applyNumberFormat="1" applyFont="1" applyBorder="1" applyAlignment="1">
      <alignment horizontal="center"/>
    </xf>
    <xf numFmtId="176" fontId="7" fillId="0" borderId="2" xfId="0" applyNumberFormat="1" applyFont="1" applyBorder="1" applyAlignment="1">
      <alignment horizontal="center"/>
    </xf>
    <xf numFmtId="176" fontId="4" fillId="0" borderId="2" xfId="0" applyNumberFormat="1" applyFont="1" applyBorder="1"/>
    <xf numFmtId="176" fontId="4" fillId="0" borderId="0" xfId="0" applyNumberFormat="1" applyFont="1"/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177" fontId="5" fillId="0" borderId="1" xfId="0" applyNumberFormat="1" applyFont="1" applyBorder="1" applyAlignment="1">
      <alignment horizontal="center" vertical="center" wrapText="1"/>
    </xf>
    <xf numFmtId="43" fontId="17" fillId="0" borderId="10" xfId="0" applyNumberFormat="1" applyFont="1" applyBorder="1" applyAlignment="1">
      <alignment horizontal="right" vertical="center"/>
    </xf>
    <xf numFmtId="43" fontId="17" fillId="0" borderId="2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pane xSplit="1" topLeftCell="B1" activePane="topRight" state="frozen"/>
      <selection pane="topRight" activeCell="B3" sqref="B3:P3"/>
    </sheetView>
  </sheetViews>
  <sheetFormatPr defaultColWidth="9.28515625" defaultRowHeight="15"/>
  <cols>
    <col min="1" max="1" width="12.140625" customWidth="1"/>
    <col min="2" max="11" width="15.7109375" customWidth="1"/>
    <col min="12" max="12" width="15.7109375" style="38" customWidth="1"/>
    <col min="13" max="20" width="15.7109375" customWidth="1"/>
    <col min="21" max="50" width="9.140625" customWidth="1"/>
  </cols>
  <sheetData>
    <row r="1" spans="1:50" ht="19.5" customHeight="1">
      <c r="A1" s="1" t="s">
        <v>0</v>
      </c>
      <c r="B1" s="12"/>
      <c r="C1" s="14"/>
      <c r="D1" s="14"/>
      <c r="E1" s="14"/>
      <c r="F1" s="11"/>
      <c r="G1" s="11"/>
      <c r="H1" s="11"/>
      <c r="I1" s="11"/>
      <c r="J1" s="11"/>
      <c r="K1" s="14"/>
      <c r="L1" s="34"/>
      <c r="M1" s="14"/>
      <c r="N1" s="14"/>
      <c r="O1" s="14"/>
      <c r="P1" s="14"/>
      <c r="Q1" s="25"/>
      <c r="R1" s="28" t="s">
        <v>51</v>
      </c>
      <c r="S1" s="57" t="s">
        <v>56</v>
      </c>
      <c r="T1" s="58"/>
      <c r="U1" s="30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spans="1:50" ht="19.5" customHeight="1">
      <c r="A2" s="1" t="s">
        <v>1</v>
      </c>
      <c r="B2" s="13" t="s">
        <v>36</v>
      </c>
      <c r="C2" s="17"/>
      <c r="D2" s="21"/>
      <c r="E2" s="21"/>
      <c r="F2" s="22"/>
      <c r="G2" s="22"/>
      <c r="H2" s="22"/>
      <c r="I2" s="22"/>
      <c r="J2" s="22"/>
      <c r="K2" s="21"/>
      <c r="L2" s="35"/>
      <c r="M2" s="21"/>
      <c r="N2" s="65"/>
      <c r="O2" s="66"/>
      <c r="P2" s="66"/>
      <c r="Q2" s="26"/>
      <c r="R2" s="28" t="s">
        <v>52</v>
      </c>
      <c r="S2" s="59" t="s">
        <v>57</v>
      </c>
      <c r="T2" s="60"/>
      <c r="U2" s="3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spans="1:50" ht="21" customHeight="1">
      <c r="A3" s="2"/>
      <c r="B3" s="61" t="s">
        <v>61</v>
      </c>
      <c r="C3" s="61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7"/>
      <c r="R3" s="63" t="s">
        <v>53</v>
      </c>
      <c r="S3" s="63"/>
      <c r="T3" s="6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pans="1:50" ht="15.75" customHeight="1">
      <c r="A4" s="3"/>
      <c r="B4" s="14"/>
      <c r="C4" s="14"/>
      <c r="D4" s="14"/>
      <c r="E4" s="14"/>
      <c r="F4" s="11"/>
      <c r="G4" s="11"/>
      <c r="H4" s="11"/>
      <c r="I4" s="11"/>
      <c r="J4" s="11"/>
      <c r="K4" s="14"/>
      <c r="L4" s="34"/>
      <c r="M4" s="14"/>
      <c r="N4" s="14"/>
      <c r="O4" s="14"/>
      <c r="P4" s="14"/>
      <c r="Q4" s="14"/>
      <c r="R4" s="64" t="s">
        <v>54</v>
      </c>
      <c r="S4" s="64"/>
      <c r="T4" s="64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0" ht="19.5" customHeight="1">
      <c r="A5" s="4"/>
      <c r="B5" s="47" t="s">
        <v>37</v>
      </c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24"/>
      <c r="R5" s="46" t="s">
        <v>55</v>
      </c>
      <c r="S5" s="46"/>
      <c r="T5" s="22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0" ht="26.25" customHeight="1">
      <c r="A6" s="67" t="s">
        <v>2</v>
      </c>
      <c r="B6" s="51" t="s">
        <v>38</v>
      </c>
      <c r="C6" s="51"/>
      <c r="D6" s="69"/>
      <c r="E6" s="51" t="s">
        <v>42</v>
      </c>
      <c r="F6" s="51"/>
      <c r="G6" s="51"/>
      <c r="H6" s="51"/>
      <c r="I6" s="51" t="s">
        <v>45</v>
      </c>
      <c r="J6" s="51"/>
      <c r="K6" s="51"/>
      <c r="L6" s="51"/>
      <c r="M6" s="51" t="s">
        <v>48</v>
      </c>
      <c r="N6" s="51"/>
      <c r="O6" s="51"/>
      <c r="P6" s="51"/>
      <c r="Q6" s="51" t="s">
        <v>50</v>
      </c>
      <c r="R6" s="51"/>
      <c r="S6" s="51"/>
      <c r="T6" s="52"/>
      <c r="U6" s="3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1:50" ht="16.5" customHeight="1">
      <c r="A7" s="68"/>
      <c r="B7" s="49" t="s">
        <v>39</v>
      </c>
      <c r="C7" s="49" t="s">
        <v>40</v>
      </c>
      <c r="D7" s="49" t="s">
        <v>41</v>
      </c>
      <c r="E7" s="49" t="s">
        <v>39</v>
      </c>
      <c r="F7" s="49" t="s">
        <v>40</v>
      </c>
      <c r="G7" s="49" t="s">
        <v>41</v>
      </c>
      <c r="H7" s="70" t="s">
        <v>44</v>
      </c>
      <c r="I7" s="49" t="s">
        <v>39</v>
      </c>
      <c r="J7" s="49" t="s">
        <v>40</v>
      </c>
      <c r="K7" s="49" t="s">
        <v>41</v>
      </c>
      <c r="L7" s="73" t="s">
        <v>58</v>
      </c>
      <c r="M7" s="49" t="s">
        <v>39</v>
      </c>
      <c r="N7" s="49" t="s">
        <v>40</v>
      </c>
      <c r="O7" s="49" t="s">
        <v>41</v>
      </c>
      <c r="P7" s="70" t="s">
        <v>44</v>
      </c>
      <c r="Q7" s="49" t="s">
        <v>39</v>
      </c>
      <c r="R7" s="49" t="s">
        <v>40</v>
      </c>
      <c r="S7" s="53" t="s">
        <v>41</v>
      </c>
      <c r="T7" s="55" t="s">
        <v>44</v>
      </c>
      <c r="U7" s="2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1:50" ht="24.75" customHeight="1">
      <c r="A8" s="68"/>
      <c r="B8" s="50"/>
      <c r="C8" s="50"/>
      <c r="D8" s="50"/>
      <c r="E8" s="50"/>
      <c r="F8" s="50"/>
      <c r="G8" s="50"/>
      <c r="H8" s="71"/>
      <c r="I8" s="50"/>
      <c r="J8" s="50"/>
      <c r="K8" s="50"/>
      <c r="L8" s="73"/>
      <c r="M8" s="50"/>
      <c r="N8" s="50"/>
      <c r="O8" s="50"/>
      <c r="P8" s="71"/>
      <c r="Q8" s="50"/>
      <c r="R8" s="50"/>
      <c r="S8" s="54"/>
      <c r="T8" s="56"/>
      <c r="U8" s="29"/>
      <c r="V8" s="32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ht="22.5" customHeight="1">
      <c r="A9" s="5" t="s">
        <v>3</v>
      </c>
      <c r="B9" s="74">
        <f>E9+I9+M9+Q9</f>
        <v>533.16</v>
      </c>
      <c r="C9" s="75">
        <f>F9+J9+N9+R9</f>
        <v>532.8599999999999</v>
      </c>
      <c r="D9" s="75">
        <f>G9+K9+O9+S9</f>
        <v>547085.69999999995</v>
      </c>
      <c r="E9" s="19">
        <v>459.5</v>
      </c>
      <c r="F9" s="19">
        <v>459.5</v>
      </c>
      <c r="G9" s="40">
        <v>279098</v>
      </c>
      <c r="H9" s="19">
        <v>607.39499455930354</v>
      </c>
      <c r="I9" s="18">
        <v>4.05</v>
      </c>
      <c r="J9" s="18">
        <v>4.05</v>
      </c>
      <c r="K9" s="18">
        <v>122182</v>
      </c>
      <c r="L9" s="40">
        <v>30168.395061728403</v>
      </c>
      <c r="M9" s="18">
        <v>63.25</v>
      </c>
      <c r="N9" s="18">
        <v>63.25</v>
      </c>
      <c r="O9" s="44">
        <v>32564.199999999997</v>
      </c>
      <c r="P9" s="44">
        <v>514.84901185770752</v>
      </c>
      <c r="Q9" s="45">
        <v>6.36</v>
      </c>
      <c r="R9" s="44">
        <v>6.0600000000000005</v>
      </c>
      <c r="S9" s="45">
        <v>113241.5</v>
      </c>
      <c r="T9" s="44">
        <v>18686.716171617161</v>
      </c>
      <c r="U9" s="29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1:50" ht="22.5" customHeight="1">
      <c r="A10" s="6" t="s">
        <v>4</v>
      </c>
      <c r="B10" s="15">
        <f>E10+I10+M10+Q10</f>
        <v>0.01</v>
      </c>
      <c r="C10" s="19">
        <f>F10+J10+N10+R10</f>
        <v>0.01</v>
      </c>
      <c r="D10" s="19">
        <f>K10+G10+O10+S10</f>
        <v>300</v>
      </c>
      <c r="E10" s="19">
        <v>0</v>
      </c>
      <c r="F10" s="19">
        <v>0</v>
      </c>
      <c r="G10" s="19">
        <v>0</v>
      </c>
      <c r="H10" s="39" t="s">
        <v>59</v>
      </c>
      <c r="I10" s="40">
        <v>0.01</v>
      </c>
      <c r="J10" s="40">
        <v>0.01</v>
      </c>
      <c r="K10" s="40">
        <v>300</v>
      </c>
      <c r="L10" s="40">
        <v>30000</v>
      </c>
      <c r="M10" s="19">
        <v>0</v>
      </c>
      <c r="N10" s="19">
        <v>0</v>
      </c>
      <c r="O10" s="40">
        <v>0</v>
      </c>
      <c r="P10" s="39" t="s">
        <v>59</v>
      </c>
      <c r="Q10" s="40">
        <v>0</v>
      </c>
      <c r="R10" s="40">
        <v>0</v>
      </c>
      <c r="S10" s="40">
        <v>0</v>
      </c>
      <c r="T10" s="39" t="s">
        <v>59</v>
      </c>
      <c r="U10" s="2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50" ht="22.5" customHeight="1">
      <c r="A11" s="7" t="s">
        <v>5</v>
      </c>
      <c r="B11" s="15">
        <f>E11+I11+M11+Q11</f>
        <v>0</v>
      </c>
      <c r="C11" s="19">
        <f>F11+J11+N11+R11</f>
        <v>0</v>
      </c>
      <c r="D11" s="19">
        <f>G11+K11+O11+S11</f>
        <v>0</v>
      </c>
      <c r="E11" s="19">
        <v>0</v>
      </c>
      <c r="F11" s="19">
        <v>0</v>
      </c>
      <c r="G11" s="19">
        <v>0</v>
      </c>
      <c r="H11" s="39" t="s">
        <v>59</v>
      </c>
      <c r="I11" s="40">
        <v>0</v>
      </c>
      <c r="J11" s="40">
        <v>0</v>
      </c>
      <c r="K11" s="40">
        <v>0</v>
      </c>
      <c r="L11" s="39" t="s">
        <v>59</v>
      </c>
      <c r="M11" s="19">
        <v>0</v>
      </c>
      <c r="N11" s="19">
        <v>0</v>
      </c>
      <c r="O11" s="40">
        <v>0</v>
      </c>
      <c r="P11" s="39" t="s">
        <v>59</v>
      </c>
      <c r="Q11" s="40">
        <v>0</v>
      </c>
      <c r="R11" s="40">
        <v>0</v>
      </c>
      <c r="S11" s="40">
        <v>0</v>
      </c>
      <c r="T11" s="39" t="s">
        <v>59</v>
      </c>
      <c r="U11" s="29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1:50" ht="22.5" customHeight="1">
      <c r="A12" s="7" t="s">
        <v>6</v>
      </c>
      <c r="B12" s="15">
        <f t="shared" ref="B12:B38" si="0">E12+I12+M12+Q12</f>
        <v>1.72</v>
      </c>
      <c r="C12" s="19">
        <f t="shared" ref="C12:C38" si="1">F12+J12+N12+R12</f>
        <v>1.72</v>
      </c>
      <c r="D12" s="19">
        <f>K12+G12+O12+S12</f>
        <v>763</v>
      </c>
      <c r="E12" s="19">
        <v>0</v>
      </c>
      <c r="F12" s="19">
        <v>0</v>
      </c>
      <c r="G12" s="19">
        <v>0</v>
      </c>
      <c r="H12" s="39" t="s">
        <v>59</v>
      </c>
      <c r="I12" s="40">
        <v>0</v>
      </c>
      <c r="J12" s="40">
        <v>0</v>
      </c>
      <c r="K12" s="40">
        <v>0</v>
      </c>
      <c r="L12" s="39" t="s">
        <v>59</v>
      </c>
      <c r="M12" s="41">
        <v>1.72</v>
      </c>
      <c r="N12" s="41">
        <v>1.72</v>
      </c>
      <c r="O12" s="40">
        <v>763</v>
      </c>
      <c r="P12" s="40">
        <v>443.60465116279067</v>
      </c>
      <c r="Q12" s="40">
        <v>0</v>
      </c>
      <c r="R12" s="40">
        <v>0</v>
      </c>
      <c r="S12" s="40">
        <v>0</v>
      </c>
      <c r="T12" s="39" t="s">
        <v>59</v>
      </c>
      <c r="U12" s="29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1:50" ht="22.5" customHeight="1">
      <c r="A13" s="7" t="s">
        <v>7</v>
      </c>
      <c r="B13" s="15">
        <f t="shared" si="0"/>
        <v>5.9399999999999995</v>
      </c>
      <c r="C13" s="43">
        <f t="shared" si="1"/>
        <v>5.9399999999999995</v>
      </c>
      <c r="D13" s="19">
        <f t="shared" ref="D13" si="2">G13+K13+O13+S13</f>
        <v>13663</v>
      </c>
      <c r="E13" s="19">
        <v>0</v>
      </c>
      <c r="F13" s="19">
        <v>0</v>
      </c>
      <c r="G13" s="19">
        <v>0</v>
      </c>
      <c r="H13" s="39" t="s">
        <v>59</v>
      </c>
      <c r="I13" s="40">
        <v>0.3</v>
      </c>
      <c r="J13" s="40">
        <v>0.3</v>
      </c>
      <c r="K13" s="40">
        <v>10050</v>
      </c>
      <c r="L13" s="40">
        <v>33500</v>
      </c>
      <c r="M13" s="41">
        <v>5.6</v>
      </c>
      <c r="N13" s="41">
        <v>5.6</v>
      </c>
      <c r="O13" s="40">
        <v>2821</v>
      </c>
      <c r="P13" s="40">
        <v>503.75000000000006</v>
      </c>
      <c r="Q13" s="40">
        <v>0.04</v>
      </c>
      <c r="R13" s="44">
        <v>0.04</v>
      </c>
      <c r="S13" s="40">
        <v>792</v>
      </c>
      <c r="T13" s="44">
        <v>19800</v>
      </c>
      <c r="U13" s="29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1:50" ht="22.5" customHeight="1">
      <c r="A14" s="7" t="s">
        <v>8</v>
      </c>
      <c r="B14" s="15">
        <f t="shared" si="0"/>
        <v>15.69</v>
      </c>
      <c r="C14" s="43">
        <f t="shared" si="1"/>
        <v>15.39</v>
      </c>
      <c r="D14" s="19">
        <f>K14+G14+O14+S14</f>
        <v>145404</v>
      </c>
      <c r="E14" s="19">
        <v>0</v>
      </c>
      <c r="F14" s="19">
        <v>0</v>
      </c>
      <c r="G14" s="19">
        <v>0</v>
      </c>
      <c r="H14" s="39" t="s">
        <v>59</v>
      </c>
      <c r="I14" s="40">
        <v>1.74</v>
      </c>
      <c r="J14" s="40">
        <v>1.74</v>
      </c>
      <c r="K14" s="40">
        <v>48372</v>
      </c>
      <c r="L14" s="40">
        <v>27800</v>
      </c>
      <c r="M14" s="41">
        <v>8.6999999999999993</v>
      </c>
      <c r="N14" s="41">
        <v>8.6999999999999993</v>
      </c>
      <c r="O14" s="40">
        <v>4962</v>
      </c>
      <c r="P14" s="40">
        <v>570.34482758620697</v>
      </c>
      <c r="Q14" s="40">
        <v>5.25</v>
      </c>
      <c r="R14" s="44">
        <v>4.95</v>
      </c>
      <c r="S14" s="40">
        <v>92070</v>
      </c>
      <c r="T14" s="44">
        <v>18600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0" ht="22.5" customHeight="1">
      <c r="A15" s="7" t="s">
        <v>9</v>
      </c>
      <c r="B15" s="15">
        <f t="shared" si="0"/>
        <v>0</v>
      </c>
      <c r="C15" s="19">
        <f t="shared" si="1"/>
        <v>0</v>
      </c>
      <c r="D15" s="19">
        <f t="shared" ref="D15" si="3">G15+K15+O15+S15</f>
        <v>0</v>
      </c>
      <c r="E15" s="19">
        <v>0</v>
      </c>
      <c r="F15" s="19">
        <v>0</v>
      </c>
      <c r="G15" s="19">
        <v>0</v>
      </c>
      <c r="H15" s="39" t="s">
        <v>59</v>
      </c>
      <c r="I15" s="19">
        <v>0</v>
      </c>
      <c r="J15" s="19">
        <v>0</v>
      </c>
      <c r="K15" s="19">
        <v>0</v>
      </c>
      <c r="L15" s="39" t="s">
        <v>59</v>
      </c>
      <c r="M15" s="19">
        <v>0</v>
      </c>
      <c r="N15" s="19">
        <v>0</v>
      </c>
      <c r="O15" s="19">
        <v>0</v>
      </c>
      <c r="P15" s="39" t="s">
        <v>59</v>
      </c>
      <c r="Q15" s="19">
        <v>0</v>
      </c>
      <c r="R15" s="19">
        <v>0</v>
      </c>
      <c r="S15" s="19">
        <v>0</v>
      </c>
      <c r="T15" s="39" t="s">
        <v>59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pans="1:50" ht="22.5" customHeight="1">
      <c r="A16" s="7" t="s">
        <v>10</v>
      </c>
      <c r="B16" s="15">
        <f t="shared" si="0"/>
        <v>3.04</v>
      </c>
      <c r="C16" s="19">
        <f t="shared" si="1"/>
        <v>3.04</v>
      </c>
      <c r="D16" s="19">
        <f t="shared" ref="D16" si="4">K16+G16+O16+S16</f>
        <v>2924</v>
      </c>
      <c r="E16" s="19">
        <v>2</v>
      </c>
      <c r="F16" s="19">
        <v>2</v>
      </c>
      <c r="G16" s="40">
        <v>2300</v>
      </c>
      <c r="H16" s="19">
        <v>1150</v>
      </c>
      <c r="I16" s="19">
        <v>0</v>
      </c>
      <c r="J16" s="19">
        <v>0</v>
      </c>
      <c r="K16" s="19">
        <v>0</v>
      </c>
      <c r="L16" s="39" t="s">
        <v>59</v>
      </c>
      <c r="M16" s="41">
        <v>1.04</v>
      </c>
      <c r="N16" s="41">
        <v>1.04</v>
      </c>
      <c r="O16" s="40">
        <v>624</v>
      </c>
      <c r="P16" s="40">
        <v>600</v>
      </c>
      <c r="Q16" s="40">
        <v>0</v>
      </c>
      <c r="R16" s="40">
        <v>0</v>
      </c>
      <c r="S16" s="40">
        <v>0</v>
      </c>
      <c r="T16" s="39" t="s">
        <v>59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1:50" ht="22.5" customHeight="1">
      <c r="A17" s="7" t="s">
        <v>11</v>
      </c>
      <c r="B17" s="15">
        <f t="shared" si="0"/>
        <v>0.45</v>
      </c>
      <c r="C17" s="19">
        <f t="shared" si="1"/>
        <v>0.45</v>
      </c>
      <c r="D17" s="43">
        <f t="shared" ref="D17" si="5">G17+K17+O17+S17</f>
        <v>1961.6</v>
      </c>
      <c r="E17" s="19">
        <v>0</v>
      </c>
      <c r="F17" s="19">
        <v>0</v>
      </c>
      <c r="G17" s="40">
        <v>0</v>
      </c>
      <c r="H17" s="39" t="s">
        <v>59</v>
      </c>
      <c r="I17" s="41">
        <v>0.05</v>
      </c>
      <c r="J17" s="41">
        <v>0.05</v>
      </c>
      <c r="K17" s="40">
        <v>1750</v>
      </c>
      <c r="L17" s="40">
        <v>35000</v>
      </c>
      <c r="M17" s="42">
        <v>0.4</v>
      </c>
      <c r="N17" s="42">
        <v>0.4</v>
      </c>
      <c r="O17" s="44">
        <v>211.6</v>
      </c>
      <c r="P17" s="44">
        <v>529</v>
      </c>
      <c r="Q17" s="40">
        <v>0</v>
      </c>
      <c r="R17" s="40">
        <v>0</v>
      </c>
      <c r="S17" s="40">
        <v>0</v>
      </c>
      <c r="T17" s="39" t="s">
        <v>59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1:50" ht="22.5" customHeight="1">
      <c r="A18" s="7" t="s">
        <v>12</v>
      </c>
      <c r="B18" s="15">
        <f t="shared" si="0"/>
        <v>1</v>
      </c>
      <c r="C18" s="19">
        <f t="shared" si="1"/>
        <v>1</v>
      </c>
      <c r="D18" s="19">
        <f t="shared" ref="D18" si="6">K18+G18+O18+S18</f>
        <v>32000</v>
      </c>
      <c r="E18" s="19">
        <v>0</v>
      </c>
      <c r="F18" s="19">
        <v>0</v>
      </c>
      <c r="G18" s="40">
        <v>0</v>
      </c>
      <c r="H18" s="39" t="s">
        <v>59</v>
      </c>
      <c r="I18" s="42">
        <v>1</v>
      </c>
      <c r="J18" s="42">
        <v>1</v>
      </c>
      <c r="K18" s="40">
        <v>32000</v>
      </c>
      <c r="L18" s="40">
        <v>32000</v>
      </c>
      <c r="M18" s="19">
        <v>0</v>
      </c>
      <c r="N18" s="19">
        <v>0</v>
      </c>
      <c r="O18" s="40">
        <v>0</v>
      </c>
      <c r="P18" s="39" t="s">
        <v>59</v>
      </c>
      <c r="Q18" s="40">
        <v>0</v>
      </c>
      <c r="R18" s="40">
        <v>0</v>
      </c>
      <c r="S18" s="40">
        <v>0</v>
      </c>
      <c r="T18" s="39" t="s">
        <v>59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1:50" ht="22.5" customHeight="1">
      <c r="A19" s="7" t="s">
        <v>13</v>
      </c>
      <c r="B19" s="15">
        <f t="shared" si="0"/>
        <v>0.76</v>
      </c>
      <c r="C19" s="19">
        <f t="shared" si="1"/>
        <v>0.76</v>
      </c>
      <c r="D19" s="19">
        <f t="shared" ref="D19" si="7">G19+K19+O19+S19</f>
        <v>348</v>
      </c>
      <c r="E19" s="19">
        <v>0</v>
      </c>
      <c r="F19" s="19">
        <v>0</v>
      </c>
      <c r="G19" s="40">
        <v>0</v>
      </c>
      <c r="H19" s="39" t="s">
        <v>59</v>
      </c>
      <c r="I19" s="19">
        <v>0</v>
      </c>
      <c r="J19" s="19">
        <v>0</v>
      </c>
      <c r="K19" s="40">
        <v>0</v>
      </c>
      <c r="L19" s="39" t="s">
        <v>59</v>
      </c>
      <c r="M19" s="41">
        <v>0.76</v>
      </c>
      <c r="N19" s="41">
        <v>0.76</v>
      </c>
      <c r="O19" s="40">
        <v>348</v>
      </c>
      <c r="P19" s="40">
        <v>457.89473684210526</v>
      </c>
      <c r="Q19" s="40">
        <v>0</v>
      </c>
      <c r="R19" s="40">
        <v>0</v>
      </c>
      <c r="S19" s="40">
        <v>0</v>
      </c>
      <c r="T19" s="39" t="s">
        <v>59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1:50" ht="22.5" customHeight="1">
      <c r="A20" s="7" t="s">
        <v>14</v>
      </c>
      <c r="B20" s="15">
        <f t="shared" si="0"/>
        <v>0</v>
      </c>
      <c r="C20" s="19">
        <f t="shared" si="1"/>
        <v>0</v>
      </c>
      <c r="D20" s="19">
        <f t="shared" ref="D20" si="8">K20+G20+O20+S20</f>
        <v>0</v>
      </c>
      <c r="E20" s="19">
        <v>0</v>
      </c>
      <c r="F20" s="19">
        <v>0</v>
      </c>
      <c r="G20" s="40">
        <v>0</v>
      </c>
      <c r="H20" s="39" t="s">
        <v>59</v>
      </c>
      <c r="I20" s="19">
        <v>0</v>
      </c>
      <c r="J20" s="19">
        <v>0</v>
      </c>
      <c r="K20" s="40">
        <v>0</v>
      </c>
      <c r="L20" s="39" t="s">
        <v>59</v>
      </c>
      <c r="M20" s="19">
        <v>0</v>
      </c>
      <c r="N20" s="19">
        <v>0</v>
      </c>
      <c r="O20" s="40">
        <v>0</v>
      </c>
      <c r="P20" s="39" t="s">
        <v>59</v>
      </c>
      <c r="Q20" s="40">
        <v>0</v>
      </c>
      <c r="R20" s="40">
        <v>0</v>
      </c>
      <c r="S20" s="40">
        <v>0</v>
      </c>
      <c r="T20" s="39" t="s">
        <v>59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0" ht="22.5" customHeight="1">
      <c r="A21" s="7" t="s">
        <v>15</v>
      </c>
      <c r="B21" s="15">
        <f t="shared" si="0"/>
        <v>0</v>
      </c>
      <c r="C21" s="19">
        <f t="shared" si="1"/>
        <v>0</v>
      </c>
      <c r="D21" s="19">
        <f t="shared" ref="D21" si="9">G21+K21+O21+S21</f>
        <v>0</v>
      </c>
      <c r="E21" s="19">
        <v>0</v>
      </c>
      <c r="F21" s="19">
        <v>0</v>
      </c>
      <c r="G21" s="40">
        <v>0</v>
      </c>
      <c r="H21" s="39" t="s">
        <v>59</v>
      </c>
      <c r="I21" s="19">
        <v>0</v>
      </c>
      <c r="J21" s="19">
        <v>0</v>
      </c>
      <c r="K21" s="40">
        <v>0</v>
      </c>
      <c r="L21" s="39" t="s">
        <v>59</v>
      </c>
      <c r="M21" s="19">
        <v>0</v>
      </c>
      <c r="N21" s="19">
        <v>0</v>
      </c>
      <c r="O21" s="40">
        <v>0</v>
      </c>
      <c r="P21" s="39" t="s">
        <v>59</v>
      </c>
      <c r="Q21" s="40">
        <v>0</v>
      </c>
      <c r="R21" s="40">
        <v>0</v>
      </c>
      <c r="S21" s="40">
        <v>0</v>
      </c>
      <c r="T21" s="39" t="s">
        <v>59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1:50" ht="22.5" customHeight="1">
      <c r="A22" s="7" t="s">
        <v>16</v>
      </c>
      <c r="B22" s="15">
        <f t="shared" si="0"/>
        <v>12.12</v>
      </c>
      <c r="C22" s="43">
        <f t="shared" si="1"/>
        <v>12.12</v>
      </c>
      <c r="D22" s="19">
        <f t="shared" ref="D22" si="10">K22+G22+O22+S22</f>
        <v>21267</v>
      </c>
      <c r="E22" s="19">
        <v>0</v>
      </c>
      <c r="F22" s="19">
        <v>0</v>
      </c>
      <c r="G22" s="40">
        <v>0</v>
      </c>
      <c r="H22" s="39" t="s">
        <v>59</v>
      </c>
      <c r="I22" s="41">
        <v>0.02</v>
      </c>
      <c r="J22" s="41">
        <v>0.02</v>
      </c>
      <c r="K22" s="40">
        <v>920</v>
      </c>
      <c r="L22" s="40">
        <v>46000</v>
      </c>
      <c r="M22" s="41">
        <v>11.43</v>
      </c>
      <c r="N22" s="41">
        <v>11.43</v>
      </c>
      <c r="O22" s="40">
        <v>5506</v>
      </c>
      <c r="P22" s="40">
        <v>481.71478565179353</v>
      </c>
      <c r="Q22" s="40">
        <v>0.67</v>
      </c>
      <c r="R22" s="44">
        <v>0.67</v>
      </c>
      <c r="S22" s="40">
        <v>14841</v>
      </c>
      <c r="T22" s="44">
        <v>22150.746268656716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spans="1:50" ht="22.5" customHeight="1">
      <c r="A23" s="7" t="s">
        <v>17</v>
      </c>
      <c r="B23" s="15">
        <f t="shared" si="0"/>
        <v>0</v>
      </c>
      <c r="C23" s="19">
        <f t="shared" si="1"/>
        <v>0</v>
      </c>
      <c r="D23" s="19">
        <f t="shared" ref="D23" si="11">G23+K23+O23+S23</f>
        <v>0</v>
      </c>
      <c r="E23" s="19">
        <v>0</v>
      </c>
      <c r="F23" s="19">
        <v>0</v>
      </c>
      <c r="G23" s="40">
        <v>0</v>
      </c>
      <c r="H23" s="39" t="s">
        <v>59</v>
      </c>
      <c r="I23" s="19">
        <v>0</v>
      </c>
      <c r="J23" s="19">
        <v>0</v>
      </c>
      <c r="K23" s="40">
        <v>0</v>
      </c>
      <c r="L23" s="39" t="s">
        <v>59</v>
      </c>
      <c r="M23" s="19">
        <v>0</v>
      </c>
      <c r="N23" s="19">
        <v>0</v>
      </c>
      <c r="O23" s="40">
        <v>0</v>
      </c>
      <c r="P23" s="39" t="s">
        <v>59</v>
      </c>
      <c r="Q23" s="40">
        <v>0</v>
      </c>
      <c r="R23" s="44">
        <v>0</v>
      </c>
      <c r="S23" s="40">
        <v>0</v>
      </c>
      <c r="T23" s="39" t="s">
        <v>59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1:50" ht="22.5" customHeight="1">
      <c r="A24" s="7" t="s">
        <v>18</v>
      </c>
      <c r="B24" s="15">
        <f t="shared" si="0"/>
        <v>0.30000000000000004</v>
      </c>
      <c r="C24" s="43">
        <f t="shared" si="1"/>
        <v>0.30000000000000004</v>
      </c>
      <c r="D24" s="43">
        <f t="shared" ref="D24" si="12">K24+G24+O24+S24</f>
        <v>4617.5</v>
      </c>
      <c r="E24" s="19">
        <v>0</v>
      </c>
      <c r="F24" s="19">
        <v>0</v>
      </c>
      <c r="G24" s="40">
        <v>0</v>
      </c>
      <c r="H24" s="39" t="s">
        <v>59</v>
      </c>
      <c r="I24" s="41">
        <v>0.06</v>
      </c>
      <c r="J24" s="41">
        <v>0.06</v>
      </c>
      <c r="K24" s="40">
        <v>2430</v>
      </c>
      <c r="L24" s="40">
        <v>40500</v>
      </c>
      <c r="M24" s="42">
        <v>0.1</v>
      </c>
      <c r="N24" s="42">
        <v>0.1</v>
      </c>
      <c r="O24" s="40">
        <v>45</v>
      </c>
      <c r="P24" s="40">
        <v>450</v>
      </c>
      <c r="Q24" s="40">
        <v>0.14000000000000001</v>
      </c>
      <c r="R24" s="44">
        <v>0.14000000000000001</v>
      </c>
      <c r="S24" s="40">
        <v>2142.5</v>
      </c>
      <c r="T24" s="44">
        <v>15303.571428571428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1:50" ht="22.5" customHeight="1">
      <c r="A25" s="7" t="s">
        <v>19</v>
      </c>
      <c r="B25" s="15">
        <f t="shared" si="0"/>
        <v>13.18</v>
      </c>
      <c r="C25" s="43">
        <f t="shared" si="1"/>
        <v>13.18</v>
      </c>
      <c r="D25" s="43">
        <f t="shared" ref="D25" si="13">G25+K25+O25+S25</f>
        <v>8992.5</v>
      </c>
      <c r="E25" s="19">
        <v>0</v>
      </c>
      <c r="F25" s="19">
        <v>0</v>
      </c>
      <c r="G25" s="40">
        <v>0</v>
      </c>
      <c r="H25" s="39" t="s">
        <v>59</v>
      </c>
      <c r="I25" s="41">
        <v>0.05</v>
      </c>
      <c r="J25" s="41">
        <v>0.05</v>
      </c>
      <c r="K25" s="40">
        <v>1985</v>
      </c>
      <c r="L25" s="40">
        <v>39700</v>
      </c>
      <c r="M25" s="41">
        <v>13.03</v>
      </c>
      <c r="N25" s="41">
        <v>13.03</v>
      </c>
      <c r="O25" s="44">
        <v>5547.5</v>
      </c>
      <c r="P25" s="44">
        <v>425.74827321565613</v>
      </c>
      <c r="Q25" s="40">
        <v>0.1</v>
      </c>
      <c r="R25" s="44">
        <v>0.1</v>
      </c>
      <c r="S25" s="40">
        <v>1460</v>
      </c>
      <c r="T25" s="44">
        <v>14600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1:50" ht="22.5" customHeight="1">
      <c r="A26" s="7" t="s">
        <v>20</v>
      </c>
      <c r="B26" s="15">
        <f t="shared" si="0"/>
        <v>5.36</v>
      </c>
      <c r="C26" s="19">
        <f t="shared" si="1"/>
        <v>5.36</v>
      </c>
      <c r="D26" s="19">
        <f t="shared" ref="D26" si="14">K26+G26+O26+S26</f>
        <v>2213</v>
      </c>
      <c r="E26" s="19">
        <v>0</v>
      </c>
      <c r="F26" s="19">
        <v>0</v>
      </c>
      <c r="G26" s="40">
        <v>0</v>
      </c>
      <c r="H26" s="39" t="s">
        <v>59</v>
      </c>
      <c r="I26" s="19">
        <v>0</v>
      </c>
      <c r="J26" s="19">
        <v>0</v>
      </c>
      <c r="K26" s="40">
        <v>0</v>
      </c>
      <c r="L26" s="39" t="s">
        <v>59</v>
      </c>
      <c r="M26" s="41">
        <v>5.36</v>
      </c>
      <c r="N26" s="41">
        <v>5.36</v>
      </c>
      <c r="O26" s="40">
        <v>2213</v>
      </c>
      <c r="P26" s="40">
        <v>412.87313432835816</v>
      </c>
      <c r="Q26" s="40">
        <v>0</v>
      </c>
      <c r="R26" s="40">
        <v>0</v>
      </c>
      <c r="S26" s="40">
        <v>0</v>
      </c>
      <c r="T26" s="39" t="s">
        <v>59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1:50" ht="22.5" customHeight="1">
      <c r="A27" s="7" t="s">
        <v>21</v>
      </c>
      <c r="B27" s="15">
        <f t="shared" si="0"/>
        <v>0.15</v>
      </c>
      <c r="C27" s="19">
        <f t="shared" si="1"/>
        <v>0.15</v>
      </c>
      <c r="D27" s="19">
        <f t="shared" ref="D27" si="15">G27+K27+O27+S27</f>
        <v>5745</v>
      </c>
      <c r="E27" s="19">
        <v>0</v>
      </c>
      <c r="F27" s="19">
        <v>0</v>
      </c>
      <c r="G27" s="40">
        <v>0</v>
      </c>
      <c r="H27" s="39" t="s">
        <v>59</v>
      </c>
      <c r="I27" s="41">
        <v>0.15</v>
      </c>
      <c r="J27" s="41">
        <v>0.15</v>
      </c>
      <c r="K27" s="40">
        <v>5745</v>
      </c>
      <c r="L27" s="40">
        <v>38300</v>
      </c>
      <c r="M27" s="19">
        <v>0</v>
      </c>
      <c r="N27" s="19">
        <v>0</v>
      </c>
      <c r="O27" s="40">
        <v>0</v>
      </c>
      <c r="P27" s="39" t="s">
        <v>59</v>
      </c>
      <c r="Q27" s="40">
        <v>0</v>
      </c>
      <c r="R27" s="40">
        <v>0</v>
      </c>
      <c r="S27" s="40">
        <v>0</v>
      </c>
      <c r="T27" s="39" t="s">
        <v>59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1:50" ht="22.5" customHeight="1">
      <c r="A28" s="7" t="s">
        <v>22</v>
      </c>
      <c r="B28" s="15">
        <f t="shared" si="0"/>
        <v>0.55000000000000004</v>
      </c>
      <c r="C28" s="19">
        <f t="shared" si="1"/>
        <v>0.55000000000000004</v>
      </c>
      <c r="D28" s="19">
        <f t="shared" ref="D28" si="16">K28+G28+O28+S28</f>
        <v>7692</v>
      </c>
      <c r="E28" s="19">
        <v>0.3</v>
      </c>
      <c r="F28" s="19">
        <v>0.3</v>
      </c>
      <c r="G28" s="40">
        <v>192</v>
      </c>
      <c r="H28" s="19">
        <v>640</v>
      </c>
      <c r="I28" s="41">
        <v>0.25</v>
      </c>
      <c r="J28" s="41">
        <v>0.25</v>
      </c>
      <c r="K28" s="40">
        <v>7500</v>
      </c>
      <c r="L28" s="40">
        <v>30000</v>
      </c>
      <c r="M28" s="19">
        <v>0</v>
      </c>
      <c r="N28" s="19">
        <v>0</v>
      </c>
      <c r="O28" s="40">
        <v>0</v>
      </c>
      <c r="P28" s="39" t="s">
        <v>59</v>
      </c>
      <c r="Q28" s="40">
        <v>0</v>
      </c>
      <c r="R28" s="40">
        <v>0</v>
      </c>
      <c r="S28" s="40">
        <v>0</v>
      </c>
      <c r="T28" s="39" t="s">
        <v>59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0" ht="22.5" customHeight="1">
      <c r="A29" s="7" t="s">
        <v>23</v>
      </c>
      <c r="B29" s="15">
        <f t="shared" si="0"/>
        <v>0.68</v>
      </c>
      <c r="C29" s="19">
        <f t="shared" si="1"/>
        <v>0.68</v>
      </c>
      <c r="D29" s="19">
        <f t="shared" ref="D29" si="17">G29+K29+O29+S29</f>
        <v>13106</v>
      </c>
      <c r="E29" s="19">
        <v>0</v>
      </c>
      <c r="F29" s="19">
        <v>0</v>
      </c>
      <c r="G29" s="40">
        <v>0</v>
      </c>
      <c r="H29" s="39" t="s">
        <v>59</v>
      </c>
      <c r="I29" s="41">
        <v>0.42</v>
      </c>
      <c r="J29" s="41">
        <v>0.42</v>
      </c>
      <c r="K29" s="40">
        <v>11130</v>
      </c>
      <c r="L29" s="40">
        <v>26500</v>
      </c>
      <c r="M29" s="42">
        <v>0.1</v>
      </c>
      <c r="N29" s="42">
        <v>0.1</v>
      </c>
      <c r="O29" s="40">
        <v>40</v>
      </c>
      <c r="P29" s="40">
        <v>400</v>
      </c>
      <c r="Q29" s="40">
        <v>0.16</v>
      </c>
      <c r="R29" s="40">
        <v>0.16</v>
      </c>
      <c r="S29" s="40">
        <v>1936</v>
      </c>
      <c r="T29" s="40">
        <v>12100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1:50" ht="22.5" customHeight="1">
      <c r="A30" s="7" t="s">
        <v>24</v>
      </c>
      <c r="B30" s="15">
        <f t="shared" si="0"/>
        <v>457.2</v>
      </c>
      <c r="C30" s="19">
        <f t="shared" si="1"/>
        <v>457.2</v>
      </c>
      <c r="D30" s="19">
        <f t="shared" ref="D30" si="18">K30+G30+O30+S30</f>
        <v>276606</v>
      </c>
      <c r="E30" s="19">
        <v>457.2</v>
      </c>
      <c r="F30" s="19">
        <v>457.2</v>
      </c>
      <c r="G30" s="40">
        <v>276606</v>
      </c>
      <c r="H30" s="19">
        <v>605</v>
      </c>
      <c r="I30" s="19">
        <v>0</v>
      </c>
      <c r="J30" s="19">
        <v>0</v>
      </c>
      <c r="K30" s="40">
        <v>0</v>
      </c>
      <c r="L30" s="39" t="s">
        <v>59</v>
      </c>
      <c r="M30" s="19">
        <v>0</v>
      </c>
      <c r="N30" s="19">
        <v>0</v>
      </c>
      <c r="O30" s="40">
        <v>0</v>
      </c>
      <c r="P30" s="39" t="s">
        <v>59</v>
      </c>
      <c r="Q30" s="19">
        <v>0</v>
      </c>
      <c r="R30" s="40">
        <v>0</v>
      </c>
      <c r="S30" s="19">
        <v>0</v>
      </c>
      <c r="T30" s="39" t="s">
        <v>59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1:50" ht="22.5" customHeight="1">
      <c r="A31" s="7" t="s">
        <v>25</v>
      </c>
      <c r="B31" s="15">
        <f t="shared" si="0"/>
        <v>0</v>
      </c>
      <c r="C31" s="19">
        <f t="shared" si="1"/>
        <v>0</v>
      </c>
      <c r="D31" s="19">
        <f t="shared" ref="D31" si="19">G31+K31+O31+S31</f>
        <v>0</v>
      </c>
      <c r="E31" s="19">
        <v>0</v>
      </c>
      <c r="F31" s="19">
        <v>0</v>
      </c>
      <c r="G31" s="19">
        <v>0</v>
      </c>
      <c r="H31" s="39" t="s">
        <v>59</v>
      </c>
      <c r="I31" s="19">
        <v>0</v>
      </c>
      <c r="J31" s="19">
        <v>0</v>
      </c>
      <c r="K31" s="40">
        <v>0</v>
      </c>
      <c r="L31" s="39" t="s">
        <v>59</v>
      </c>
      <c r="M31" s="19">
        <v>0</v>
      </c>
      <c r="N31" s="19">
        <v>0</v>
      </c>
      <c r="O31" s="19">
        <v>0</v>
      </c>
      <c r="P31" s="39" t="s">
        <v>59</v>
      </c>
      <c r="Q31" s="19">
        <v>0</v>
      </c>
      <c r="R31" s="19">
        <v>0</v>
      </c>
      <c r="S31" s="19">
        <v>0</v>
      </c>
      <c r="T31" s="39" t="s">
        <v>59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1:50" ht="22.5" customHeight="1">
      <c r="A32" s="7" t="s">
        <v>26</v>
      </c>
      <c r="B32" s="15">
        <f t="shared" si="0"/>
        <v>0</v>
      </c>
      <c r="C32" s="19">
        <f t="shared" si="1"/>
        <v>0</v>
      </c>
      <c r="D32" s="19">
        <f t="shared" ref="D32" si="20">K32+G32+O32+S32</f>
        <v>0</v>
      </c>
      <c r="E32" s="19">
        <v>0</v>
      </c>
      <c r="F32" s="19">
        <v>0</v>
      </c>
      <c r="G32" s="19">
        <v>0</v>
      </c>
      <c r="H32" s="39" t="s">
        <v>59</v>
      </c>
      <c r="I32" s="19">
        <v>0</v>
      </c>
      <c r="J32" s="19">
        <v>0</v>
      </c>
      <c r="K32" s="40">
        <v>0</v>
      </c>
      <c r="L32" s="39" t="s">
        <v>59</v>
      </c>
      <c r="M32" s="19">
        <v>0</v>
      </c>
      <c r="N32" s="19">
        <v>0</v>
      </c>
      <c r="O32" s="19">
        <v>0</v>
      </c>
      <c r="P32" s="39" t="s">
        <v>59</v>
      </c>
      <c r="Q32" s="19">
        <v>0</v>
      </c>
      <c r="R32" s="19">
        <v>0</v>
      </c>
      <c r="S32" s="19">
        <v>0</v>
      </c>
      <c r="T32" s="39" t="s">
        <v>59</v>
      </c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1:50" ht="22.5" customHeight="1">
      <c r="A33" s="7" t="s">
        <v>27</v>
      </c>
      <c r="B33" s="15">
        <f t="shared" si="0"/>
        <v>0</v>
      </c>
      <c r="C33" s="19">
        <f t="shared" si="1"/>
        <v>0</v>
      </c>
      <c r="D33" s="19">
        <f t="shared" ref="D33" si="21">G33+K33+O33+S33</f>
        <v>0</v>
      </c>
      <c r="E33" s="19">
        <v>0</v>
      </c>
      <c r="F33" s="19">
        <v>0</v>
      </c>
      <c r="G33" s="19">
        <v>0</v>
      </c>
      <c r="H33" s="39" t="s">
        <v>59</v>
      </c>
      <c r="I33" s="19">
        <v>0</v>
      </c>
      <c r="J33" s="19">
        <v>0</v>
      </c>
      <c r="K33" s="19">
        <v>0</v>
      </c>
      <c r="L33" s="39" t="s">
        <v>59</v>
      </c>
      <c r="M33" s="19">
        <v>0</v>
      </c>
      <c r="N33" s="19">
        <v>0</v>
      </c>
      <c r="O33" s="19">
        <v>0</v>
      </c>
      <c r="P33" s="39" t="s">
        <v>59</v>
      </c>
      <c r="Q33" s="19">
        <v>0</v>
      </c>
      <c r="R33" s="19">
        <v>0</v>
      </c>
      <c r="S33" s="19">
        <v>0</v>
      </c>
      <c r="T33" s="39" t="s">
        <v>59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1:50" ht="22.5" customHeight="1">
      <c r="A34" s="7" t="s">
        <v>28</v>
      </c>
      <c r="B34" s="15">
        <f t="shared" si="0"/>
        <v>0</v>
      </c>
      <c r="C34" s="19">
        <f t="shared" si="1"/>
        <v>0</v>
      </c>
      <c r="D34" s="19">
        <f t="shared" ref="D34" si="22">K34+G34+O34+S34</f>
        <v>0</v>
      </c>
      <c r="E34" s="19">
        <v>0</v>
      </c>
      <c r="F34" s="19">
        <v>0</v>
      </c>
      <c r="G34" s="19">
        <v>0</v>
      </c>
      <c r="H34" s="39" t="s">
        <v>59</v>
      </c>
      <c r="I34" s="19">
        <v>0</v>
      </c>
      <c r="J34" s="19">
        <v>0</v>
      </c>
      <c r="K34" s="19">
        <v>0</v>
      </c>
      <c r="L34" s="39" t="s">
        <v>59</v>
      </c>
      <c r="M34" s="19">
        <v>0</v>
      </c>
      <c r="N34" s="19">
        <v>0</v>
      </c>
      <c r="O34" s="19">
        <v>0</v>
      </c>
      <c r="P34" s="39" t="s">
        <v>59</v>
      </c>
      <c r="Q34" s="19">
        <v>0</v>
      </c>
      <c r="R34" s="19">
        <v>0</v>
      </c>
      <c r="S34" s="19">
        <v>0</v>
      </c>
      <c r="T34" s="39" t="s">
        <v>59</v>
      </c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spans="1:50" ht="22.5" customHeight="1">
      <c r="A35" s="7" t="s">
        <v>29</v>
      </c>
      <c r="B35" s="15">
        <f t="shared" si="0"/>
        <v>0</v>
      </c>
      <c r="C35" s="19">
        <f t="shared" si="1"/>
        <v>0</v>
      </c>
      <c r="D35" s="19">
        <f t="shared" ref="D35" si="23">G35+K35+O35+S35</f>
        <v>0</v>
      </c>
      <c r="E35" s="19">
        <v>0</v>
      </c>
      <c r="F35" s="19">
        <v>0</v>
      </c>
      <c r="G35" s="19">
        <v>0</v>
      </c>
      <c r="H35" s="39" t="s">
        <v>59</v>
      </c>
      <c r="I35" s="19">
        <v>0</v>
      </c>
      <c r="J35" s="19">
        <v>0</v>
      </c>
      <c r="K35" s="19">
        <v>0</v>
      </c>
      <c r="L35" s="39" t="s">
        <v>59</v>
      </c>
      <c r="M35" s="19">
        <v>0</v>
      </c>
      <c r="N35" s="19">
        <v>0</v>
      </c>
      <c r="O35" s="19">
        <v>0</v>
      </c>
      <c r="P35" s="39" t="s">
        <v>59</v>
      </c>
      <c r="Q35" s="19">
        <v>0</v>
      </c>
      <c r="R35" s="19">
        <v>0</v>
      </c>
      <c r="S35" s="19">
        <v>0</v>
      </c>
      <c r="T35" s="39" t="s">
        <v>59</v>
      </c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spans="1:50" ht="22.5" customHeight="1">
      <c r="A36" s="7" t="s">
        <v>30</v>
      </c>
      <c r="B36" s="15">
        <f t="shared" si="0"/>
        <v>11.83</v>
      </c>
      <c r="C36" s="19">
        <f t="shared" si="1"/>
        <v>11.83</v>
      </c>
      <c r="D36" s="43">
        <f t="shared" ref="D36" si="24">K36+G36+O36+S36</f>
        <v>7896.5</v>
      </c>
      <c r="E36" s="19">
        <v>0</v>
      </c>
      <c r="F36" s="19">
        <v>0</v>
      </c>
      <c r="G36" s="19">
        <v>0</v>
      </c>
      <c r="H36" s="39" t="s">
        <v>59</v>
      </c>
      <c r="I36" s="19">
        <v>0</v>
      </c>
      <c r="J36" s="19">
        <v>0</v>
      </c>
      <c r="K36" s="19">
        <v>0</v>
      </c>
      <c r="L36" s="39" t="s">
        <v>59</v>
      </c>
      <c r="M36" s="41">
        <v>11.83</v>
      </c>
      <c r="N36" s="41">
        <v>11.83</v>
      </c>
      <c r="O36" s="44">
        <v>7896.5</v>
      </c>
      <c r="P36" s="44">
        <v>667.497886728656</v>
      </c>
      <c r="Q36" s="19">
        <v>0</v>
      </c>
      <c r="R36" s="19">
        <v>0</v>
      </c>
      <c r="S36" s="19">
        <v>0</v>
      </c>
      <c r="T36" s="39" t="s">
        <v>59</v>
      </c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spans="1:50" ht="22.5" customHeight="1">
      <c r="A37" s="7" t="s">
        <v>31</v>
      </c>
      <c r="B37" s="15">
        <f t="shared" si="0"/>
        <v>3.18</v>
      </c>
      <c r="C37" s="19">
        <f t="shared" si="1"/>
        <v>3.18</v>
      </c>
      <c r="D37" s="43">
        <f t="shared" ref="D37" si="25">G37+K37+O37+S37</f>
        <v>1586.6</v>
      </c>
      <c r="E37" s="19">
        <v>0</v>
      </c>
      <c r="F37" s="19">
        <v>0</v>
      </c>
      <c r="G37" s="19">
        <v>0</v>
      </c>
      <c r="H37" s="39" t="s">
        <v>59</v>
      </c>
      <c r="I37" s="19">
        <v>0</v>
      </c>
      <c r="J37" s="19">
        <v>0</v>
      </c>
      <c r="K37" s="19">
        <v>0</v>
      </c>
      <c r="L37" s="39" t="s">
        <v>59</v>
      </c>
      <c r="M37" s="41">
        <v>3.18</v>
      </c>
      <c r="N37" s="41">
        <v>3.18</v>
      </c>
      <c r="O37" s="44">
        <v>1586.6</v>
      </c>
      <c r="P37" s="44">
        <v>498.93081761006283</v>
      </c>
      <c r="Q37" s="19">
        <v>0</v>
      </c>
      <c r="R37" s="19">
        <v>0</v>
      </c>
      <c r="S37" s="19">
        <v>0</v>
      </c>
      <c r="T37" s="39" t="s">
        <v>59</v>
      </c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1:50" ht="22.5" customHeight="1">
      <c r="A38" s="8" t="s">
        <v>32</v>
      </c>
      <c r="B38" s="15">
        <f t="shared" si="0"/>
        <v>0</v>
      </c>
      <c r="C38" s="19">
        <f t="shared" si="1"/>
        <v>0</v>
      </c>
      <c r="D38" s="19">
        <f t="shared" ref="D38" si="26">K38+G38+O38+S38</f>
        <v>0</v>
      </c>
      <c r="E38" s="19">
        <v>0</v>
      </c>
      <c r="F38" s="19">
        <v>0</v>
      </c>
      <c r="G38" s="19">
        <v>0</v>
      </c>
      <c r="H38" s="39" t="s">
        <v>59</v>
      </c>
      <c r="I38" s="20">
        <v>0</v>
      </c>
      <c r="J38" s="20">
        <v>0</v>
      </c>
      <c r="K38" s="20">
        <v>0</v>
      </c>
      <c r="L38" s="39" t="s">
        <v>59</v>
      </c>
      <c r="M38" s="20">
        <v>0</v>
      </c>
      <c r="N38" s="20">
        <v>0</v>
      </c>
      <c r="O38" s="20">
        <v>0</v>
      </c>
      <c r="P38" s="39" t="s">
        <v>59</v>
      </c>
      <c r="Q38" s="20">
        <v>0</v>
      </c>
      <c r="R38" s="20">
        <v>0</v>
      </c>
      <c r="S38" s="20">
        <v>0</v>
      </c>
      <c r="T38" s="39" t="s">
        <v>59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1:50" ht="18" customHeight="1">
      <c r="A39" s="9"/>
      <c r="B39" s="16"/>
      <c r="C39" s="16"/>
      <c r="D39" s="9"/>
      <c r="E39" s="9"/>
      <c r="F39" s="9"/>
      <c r="G39" s="9"/>
      <c r="H39" s="9"/>
      <c r="I39" s="9"/>
      <c r="J39" s="9"/>
      <c r="K39" s="9"/>
      <c r="L39" s="36"/>
      <c r="M39" s="9"/>
      <c r="N39" s="9"/>
      <c r="O39" s="9"/>
      <c r="P39" s="9"/>
      <c r="Q39" s="9"/>
      <c r="R39" s="72" t="s">
        <v>62</v>
      </c>
      <c r="S39" s="72"/>
      <c r="T39" s="72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1:50" ht="16.5" customHeight="1">
      <c r="A40" s="10" t="s">
        <v>33</v>
      </c>
      <c r="B40" s="11"/>
      <c r="C40" s="11"/>
      <c r="D40" s="11"/>
      <c r="E40" s="11"/>
      <c r="F40" s="23" t="s">
        <v>43</v>
      </c>
      <c r="G40" s="11"/>
      <c r="H40" s="11"/>
      <c r="I40" s="11"/>
      <c r="J40" s="11"/>
      <c r="K40" s="10" t="s">
        <v>46</v>
      </c>
      <c r="L40" s="37"/>
      <c r="M40" s="11"/>
      <c r="N40" s="11"/>
      <c r="O40" s="23" t="s">
        <v>49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ht="25.5" customHeight="1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0" t="s">
        <v>47</v>
      </c>
      <c r="L41" s="37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1:50" ht="28.5" customHeight="1">
      <c r="A42" s="10" t="s">
        <v>34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37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spans="1:50" ht="16.5" customHeight="1">
      <c r="A43" s="10" t="s">
        <v>35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37"/>
      <c r="M43" s="11"/>
      <c r="N43" s="33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spans="1:50" ht="16.5" customHeight="1">
      <c r="A44" s="10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37"/>
      <c r="M44" s="11"/>
      <c r="N44" s="33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37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1:50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3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spans="1:50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37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spans="1:50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37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spans="1:50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37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spans="1: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37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spans="1:50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37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spans="1:50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37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spans="1:50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37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1:50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37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1:50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37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spans="1:50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37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spans="1:50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37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1:50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37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spans="1:50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37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spans="1:5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37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spans="1:50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37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spans="1:50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37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spans="1:50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37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spans="1:50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37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spans="1:50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37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spans="1:50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37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spans="1:50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3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spans="1:50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37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spans="1:50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37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spans="1:5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37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spans="1:50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37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spans="1:50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37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spans="1:50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37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spans="1:50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37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spans="1:50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37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spans="1:50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37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spans="1:50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37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spans="1:50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37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spans="1:50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37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spans="1:5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37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spans="1:50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37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spans="1:50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37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spans="1:50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37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spans="1:50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37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spans="1:50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37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spans="1:50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37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spans="1:50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37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spans="1:50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37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spans="1:50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37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spans="1:5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37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spans="1:50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37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1:50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37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spans="1:50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37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spans="1:50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37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1:50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37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1:50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37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spans="1:50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37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spans="1:50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37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spans="1:50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37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spans="1:5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37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spans="1:50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37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spans="1:50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37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spans="1:50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37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spans="1:50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37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spans="1:50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37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spans="1:50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37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spans="1:50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37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spans="1:50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37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spans="1:50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37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spans="1:5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37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spans="1:50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37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spans="1:50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37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spans="1:50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37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spans="1:50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37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spans="1:50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37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spans="1:50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37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spans="1:50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37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spans="1:50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37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spans="1:50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37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1:5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37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1:50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37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spans="1:50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37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spans="1:50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37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spans="1:50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37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spans="1:50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37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spans="1:50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37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spans="1:50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37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spans="1:50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37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spans="1:50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37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spans="1:5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37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spans="1:50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37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spans="1:50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37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spans="1:50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37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spans="1:50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37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spans="1:50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37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spans="1:50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37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spans="1:50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37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spans="1:50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37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spans="1:50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37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spans="1:5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37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spans="1:50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37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spans="1:50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37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spans="1:50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37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spans="1:50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37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spans="1:50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37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spans="1:50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37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spans="1:50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37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spans="1:50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37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spans="1:50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37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spans="1: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37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spans="1:50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37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spans="1:50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37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spans="1:50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37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spans="1:50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37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spans="1:50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37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spans="1:50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37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spans="1:50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37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spans="1:50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37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spans="1:50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37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spans="1:5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37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spans="1:50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37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spans="1:50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37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spans="1:50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37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spans="1:50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37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spans="1:50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37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spans="1:50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37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spans="1:50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37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spans="1:50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37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spans="1:50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37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spans="1:5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37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spans="1:50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37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spans="1:50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37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spans="1:50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37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spans="1:50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37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spans="1:50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37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spans="1:50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37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spans="1:50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37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spans="1:50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37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spans="1:50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37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spans="1:5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37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spans="1:50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37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spans="1:50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37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spans="1:50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37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spans="1:50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37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spans="1:50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37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spans="1:50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37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spans="1:50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37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spans="1:50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37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spans="1:50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37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spans="1:5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37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spans="1:50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37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spans="1:50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37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spans="1:50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37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spans="1:50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37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spans="1:50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37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spans="1:50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37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spans="1:50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37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spans="1:50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37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spans="1:50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37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spans="1:5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37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 count="34">
    <mergeCell ref="R39:T39"/>
    <mergeCell ref="H7:H8"/>
    <mergeCell ref="J7:J8"/>
    <mergeCell ref="K7:K8"/>
    <mergeCell ref="L7:L8"/>
    <mergeCell ref="N7:N8"/>
    <mergeCell ref="I7:I8"/>
    <mergeCell ref="M7:M8"/>
    <mergeCell ref="Q7:Q8"/>
    <mergeCell ref="A6:A8"/>
    <mergeCell ref="B6:D6"/>
    <mergeCell ref="P7:P8"/>
    <mergeCell ref="C7:C8"/>
    <mergeCell ref="E6:H6"/>
    <mergeCell ref="E7:E8"/>
    <mergeCell ref="I6:L6"/>
    <mergeCell ref="S1:T1"/>
    <mergeCell ref="S2:T2"/>
    <mergeCell ref="B3:P3"/>
    <mergeCell ref="R3:T3"/>
    <mergeCell ref="R4:T4"/>
    <mergeCell ref="N2:P2"/>
    <mergeCell ref="R5:S5"/>
    <mergeCell ref="B5:P5"/>
    <mergeCell ref="B7:B8"/>
    <mergeCell ref="D7:D8"/>
    <mergeCell ref="F7:F8"/>
    <mergeCell ref="G7:G8"/>
    <mergeCell ref="M6:P6"/>
    <mergeCell ref="Q6:T6"/>
    <mergeCell ref="O7:O8"/>
    <mergeCell ref="R7:R8"/>
    <mergeCell ref="S7:S8"/>
    <mergeCell ref="T7:T8"/>
  </mergeCells>
  <phoneticPr fontId="13" type="noConversion"/>
  <pageMargins left="0.7" right="0.7" top="0.75" bottom="0.75" header="0.3" footer="0.3"/>
  <pageSetup paperSize="9" orientation="portrait" verticalDpi="0" r:id="rId1"/>
  <ignoredErrors>
    <ignoredError sqref="D10:D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公務統計方案用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徐筱懿</dc:creator>
  <cp:lastModifiedBy>主計處第三科</cp:lastModifiedBy>
  <dcterms:created xsi:type="dcterms:W3CDTF">2025-07-01T08:17:40Z</dcterms:created>
  <dcterms:modified xsi:type="dcterms:W3CDTF">2025-07-18T07:02:19Z</dcterms:modified>
</cp:coreProperties>
</file>