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<sst xmlns="http://schemas.openxmlformats.org/spreadsheetml/2006/main" count="70">
  <si>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</si>
  <si>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</si>
  <si>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臺中市政府客家事務委員會推展志願服務志工人數及服務成果概況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</si>
  <si>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</si>
  <si>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</si>
  <si>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</si>
  <si>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</si>
  <si>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資料來源：本會文教發展組依據本會志願服務團體及實際組訓人力資料編製。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</si>
  <si>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</si>
  <si>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</si>
  <si>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</si>
  <si>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</si>
  <si>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</si>
  <si>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</si>
  <si>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</si>
  <si>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</si>
  <si>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</si>
  <si>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</si>
  <si>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</si>
  <si>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</si>
  <si>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</si>
  <si>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</si>
  <si>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</si>
  <si>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</si>
  <si>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中華民國113年(1月至6月)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</si>
  <si>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</si>
  <si>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</si>
  <si>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</si>
  <si>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</si>
  <si>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</si>
  <si>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</si>
  <si>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</si>
  <si>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</si>
  <si>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</si>
  <si>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</si>
  <si>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</si>
  <si>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</si>
  <si>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</si>
  <si>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</si>
  <si>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</si>
  <si>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</si>
  <si>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</si>
  <si>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</si>
  <si>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</si>
  <si>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</si>
  <si>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</si>
  <si>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</si>
  <si>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</si>
  <si>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</si>
  <si>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</si>
  <si>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</si>
  <si>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</si>
  <si>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</si>
  <si>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</si>
  <si>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</si>
  <si>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</si>
  <si>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</si>
  <si>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</si>
  <si>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臺中市政府客家事務委員會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</si>
  <si>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</si>
  <si>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</si>
  <si>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</si>
  <si>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</si>
  <si>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</si>
  <si>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</si>
  <si>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</si>
  <si>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</si>
  <si>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</si>
  <si>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</si>
  <si>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中華民國113年7月15日編製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</si>
</sst>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4" sqref="H14:W1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31.5" customHeight="true" hidden="true">
      <c r="A1" s="1"/>
      <c r="B1" s="1"/>
      <c r="C1" s="1"/>
      <c r="D1" s="1"/>
      <c r="E1" s="1"/>
      <c r="F1" s="26"/>
      <c r="G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customHeight="true" hidden="true">
      <c r="A2" s="2"/>
      <c r="B2" s="1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3" t="s">
        <v>0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54</v>
      </c>
      <c r="Z3" s="3"/>
      <c r="AA3" s="3"/>
      <c r="AB3" s="34" t="s">
        <v>58</v>
      </c>
      <c r="AC3" s="3"/>
      <c r="AD3" s="3"/>
      <c r="AE3" s="3"/>
      <c r="AF3" s="3"/>
      <c r="AG3" s="3"/>
      <c r="AH3" s="3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>
      <c r="A4" s="3" t="s">
        <v>1</v>
      </c>
      <c r="B4" s="16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9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50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67</v>
      </c>
      <c r="AG8" s="18"/>
      <c r="AH8" s="39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26</v>
      </c>
      <c r="G9" s="18"/>
      <c r="H9" s="18" t="s">
        <v>29</v>
      </c>
      <c r="I9" s="18"/>
      <c r="J9" s="18" t="s">
        <v>34</v>
      </c>
      <c r="K9" s="18"/>
      <c r="L9" s="18" t="s">
        <v>37</v>
      </c>
      <c r="M9" s="18"/>
      <c r="N9" s="18" t="s">
        <v>41</v>
      </c>
      <c r="O9" s="18"/>
      <c r="P9" s="18" t="s">
        <v>44</v>
      </c>
      <c r="Q9" s="18"/>
      <c r="R9" s="18" t="s">
        <v>46</v>
      </c>
      <c r="S9" s="18"/>
      <c r="T9" s="28" t="s">
        <v>21</v>
      </c>
      <c r="U9" s="28"/>
      <c r="V9" s="18" t="s">
        <v>51</v>
      </c>
      <c r="W9" s="18"/>
      <c r="X9" s="18" t="s">
        <v>52</v>
      </c>
      <c r="Y9" s="18"/>
      <c r="Z9" s="18" t="s">
        <v>56</v>
      </c>
      <c r="AA9" s="18"/>
      <c r="AB9" s="18" t="s">
        <v>60</v>
      </c>
      <c r="AC9" s="18"/>
      <c r="AD9" s="28" t="s">
        <v>21</v>
      </c>
      <c r="AE9" s="28"/>
      <c r="AF9" s="18"/>
      <c r="AG9" s="18"/>
      <c r="AH9" s="39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35" t="s">
        <v>18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4</v>
      </c>
      <c r="B11" s="19" t="n">
        <v>2</v>
      </c>
      <c r="C11" s="19" t="n">
        <v>23</v>
      </c>
      <c r="D11" s="19" t="n">
        <v>70</v>
      </c>
      <c r="E11" s="19" t="n">
        <f>C11+D11</f>
        <v>93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1</v>
      </c>
      <c r="M11" s="19" t="n">
        <v>0</v>
      </c>
      <c r="N11" s="19" t="n">
        <v>0</v>
      </c>
      <c r="O11" s="19" t="n">
        <v>3</v>
      </c>
      <c r="P11" s="19" t="n">
        <v>2</v>
      </c>
      <c r="Q11" s="19" t="n">
        <v>26</v>
      </c>
      <c r="R11" s="19" t="n">
        <v>20</v>
      </c>
      <c r="S11" s="19" t="n">
        <v>41</v>
      </c>
      <c r="T11" s="19" t="n">
        <f>F11+H11+J11+L11+N11+P11+R11</f>
        <v>23</v>
      </c>
      <c r="U11" s="19" t="n">
        <f>G11+I11+K11+M11+O11+Q11+S11</f>
        <v>70</v>
      </c>
      <c r="V11" s="19" t="n">
        <v>5</v>
      </c>
      <c r="W11" s="19" t="n">
        <v>24</v>
      </c>
      <c r="X11" s="19" t="n">
        <v>6</v>
      </c>
      <c r="Y11" s="19" t="n">
        <v>23</v>
      </c>
      <c r="Z11" s="19" t="n">
        <v>10</v>
      </c>
      <c r="AA11" s="19" t="n">
        <v>19</v>
      </c>
      <c r="AB11" s="19" t="n">
        <v>2</v>
      </c>
      <c r="AC11" s="19" t="n">
        <v>4</v>
      </c>
      <c r="AD11" s="19" t="n">
        <f>V11+X11+Z11+AB11</f>
        <v>23</v>
      </c>
      <c r="AE11" s="19" t="n">
        <f>W11+Y11+AA11+AC11</f>
        <v>70</v>
      </c>
      <c r="AF11" s="19" t="n">
        <v>0</v>
      </c>
      <c r="AG11" s="36" t="n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61</v>
      </c>
      <c r="AC13" s="18"/>
      <c r="AD13" s="18"/>
      <c r="AE13" s="18"/>
      <c r="AF13" s="18"/>
      <c r="AG13" s="18"/>
      <c r="AH13" s="39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53</v>
      </c>
      <c r="Y14" s="18"/>
      <c r="Z14" s="20" t="s">
        <v>57</v>
      </c>
      <c r="AA14" s="18"/>
      <c r="AB14" s="18"/>
      <c r="AC14" s="18"/>
      <c r="AD14" s="18"/>
      <c r="AE14" s="18"/>
      <c r="AF14" s="18"/>
      <c r="AG14" s="18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22</v>
      </c>
      <c r="F16" s="18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49</v>
      </c>
      <c r="U16" s="28"/>
      <c r="V16" s="28"/>
      <c r="W16" s="28"/>
      <c r="X16" s="18"/>
      <c r="Y16" s="18"/>
      <c r="Z16" s="18"/>
      <c r="AA16" s="18"/>
      <c r="AB16" s="28" t="s">
        <v>62</v>
      </c>
      <c r="AC16" s="28"/>
      <c r="AD16" s="18" t="s">
        <v>65</v>
      </c>
      <c r="AE16" s="18"/>
      <c r="AF16" s="18" t="s">
        <v>68</v>
      </c>
      <c r="AG16" s="18"/>
      <c r="AH16" s="3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8"/>
      <c r="C17" s="18"/>
      <c r="D17" s="18"/>
      <c r="E17" s="18"/>
      <c r="F17" s="18"/>
      <c r="G17" s="28"/>
      <c r="H17" s="18" t="s">
        <v>16</v>
      </c>
      <c r="I17" s="18" t="s">
        <v>18</v>
      </c>
      <c r="J17" s="18" t="s">
        <v>16</v>
      </c>
      <c r="K17" s="18" t="s">
        <v>18</v>
      </c>
      <c r="L17" s="28" t="s">
        <v>16</v>
      </c>
      <c r="M17" s="28" t="s">
        <v>18</v>
      </c>
      <c r="N17" s="18" t="s">
        <v>16</v>
      </c>
      <c r="O17" s="28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28" t="s">
        <v>63</v>
      </c>
      <c r="AC17" s="28" t="s">
        <v>64</v>
      </c>
      <c r="AD17" s="18" t="s">
        <v>63</v>
      </c>
      <c r="AE17" s="18" t="s">
        <v>64</v>
      </c>
      <c r="AF17" s="18" t="s">
        <v>63</v>
      </c>
      <c r="AG17" s="37" t="s">
        <v>64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4</v>
      </c>
      <c r="B18" s="19" t="n">
        <v>11</v>
      </c>
      <c r="C18" s="19" t="n">
        <v>11</v>
      </c>
      <c r="D18" s="19" t="n">
        <v>5</v>
      </c>
      <c r="E18" s="19" t="n">
        <v>23</v>
      </c>
      <c r="F18" s="19" t="n">
        <v>43</v>
      </c>
      <c r="G18" s="19" t="n">
        <f>B18+C18+D18+E18+F18</f>
        <v>93</v>
      </c>
      <c r="H18" s="19" t="n">
        <v>0</v>
      </c>
      <c r="I18" s="19" t="n">
        <v>3</v>
      </c>
      <c r="J18" s="19" t="n">
        <v>6</v>
      </c>
      <c r="K18" s="19" t="n">
        <v>10</v>
      </c>
      <c r="L18" s="19" t="n">
        <v>6</v>
      </c>
      <c r="M18" s="19" t="n">
        <v>6</v>
      </c>
      <c r="N18" s="19" t="n">
        <v>6</v>
      </c>
      <c r="O18" s="19" t="n">
        <v>10</v>
      </c>
      <c r="P18" s="19" t="n">
        <v>0</v>
      </c>
      <c r="Q18" s="19" t="n">
        <v>26</v>
      </c>
      <c r="R18" s="19" t="n">
        <v>0</v>
      </c>
      <c r="S18" s="19" t="n">
        <v>0</v>
      </c>
      <c r="T18" s="19" t="n">
        <v>5</v>
      </c>
      <c r="U18" s="19" t="n">
        <v>15</v>
      </c>
      <c r="V18" s="19" t="n">
        <f>H18+J18+L18+N18+P18+R18+T18</f>
        <v>23</v>
      </c>
      <c r="W18" s="19" t="n">
        <f>I18+K18+M18+O18+Q18+S18+U18</f>
        <v>70</v>
      </c>
      <c r="X18" s="19" t="n">
        <v>0</v>
      </c>
      <c r="Y18" s="19"/>
      <c r="Z18" s="19" t="n">
        <v>0</v>
      </c>
      <c r="AA18" s="19"/>
      <c r="AB18" s="19" t="n">
        <v>0</v>
      </c>
      <c r="AC18" s="19" t="n">
        <v>0</v>
      </c>
      <c r="AD18" s="19" t="n">
        <v>0</v>
      </c>
      <c r="AE18" s="19" t="n">
        <v>0</v>
      </c>
      <c r="AF18" s="19" t="n">
        <v>3</v>
      </c>
      <c r="AG18" s="36" t="n">
        <v>2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3</v>
      </c>
      <c r="B20" s="20" t="s">
        <v>14</v>
      </c>
      <c r="C20" s="20"/>
      <c r="D20" s="20" t="s">
        <v>20</v>
      </c>
      <c r="E20" s="20"/>
      <c r="F20" s="20"/>
      <c r="G20" s="20"/>
      <c r="H20" s="20"/>
      <c r="I20" s="20" t="s">
        <v>33</v>
      </c>
      <c r="J20" s="18"/>
      <c r="K20" s="20" t="s">
        <v>36</v>
      </c>
      <c r="L20" s="18"/>
      <c r="M20" s="20" t="s">
        <v>40</v>
      </c>
      <c r="N20" s="18"/>
      <c r="O20" s="18" t="s">
        <v>43</v>
      </c>
      <c r="P20" s="18"/>
      <c r="Q20" s="18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66</v>
      </c>
      <c r="AF20" s="28"/>
      <c r="AG20" s="28"/>
      <c r="AH20" s="3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21</v>
      </c>
      <c r="E21" s="20" t="s">
        <v>23</v>
      </c>
      <c r="F21" s="18"/>
      <c r="G21" s="20" t="s">
        <v>28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4</v>
      </c>
      <c r="B23" s="19" t="n">
        <v>71658</v>
      </c>
      <c r="C23" s="19"/>
      <c r="D23" s="19" t="n">
        <f>E23+G23</f>
        <v>2392</v>
      </c>
      <c r="E23" s="19" t="n">
        <v>528</v>
      </c>
      <c r="F23" s="19"/>
      <c r="G23" s="19" t="n">
        <v>1864</v>
      </c>
      <c r="H23" s="19"/>
      <c r="I23" s="19" t="n">
        <v>23</v>
      </c>
      <c r="J23" s="19" t="n">
        <v>70</v>
      </c>
      <c r="K23" s="19" t="n">
        <v>22</v>
      </c>
      <c r="L23" s="19" t="n">
        <v>65</v>
      </c>
      <c r="M23" s="19" t="n">
        <v>16</v>
      </c>
      <c r="N23" s="19" t="n">
        <v>40</v>
      </c>
      <c r="O23" s="19" t="n">
        <v>0</v>
      </c>
      <c r="P23" s="19" t="n">
        <v>0</v>
      </c>
      <c r="Q23" s="19" t="n">
        <f>O23+P23</f>
        <v>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>
      <c r="A24" s="10" t="s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/>
      <c r="AC24" s="29"/>
      <c r="AD24" s="29"/>
      <c r="AE24" s="29"/>
      <c r="AF24" s="29"/>
      <c r="AG24" s="38" t="s">
        <v>69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1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3" t="s">
        <v>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4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