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oo區" state="visible" r:id="rId1"/>
  </sheets>
</workbook>
</file>

<file path=xl/sharedStrings.xml><?xml version="1.0" encoding="utf-8"?>
<sst xmlns="http://schemas.openxmlformats.org/spreadsheetml/2006/main" count="78">
  <si>
    <t>公　開　類</t>
  </si>
  <si>
    <t>年　度　報</t>
  </si>
  <si>
    <t>臺中市神岡區推行社區發展工作概況</t>
  </si>
  <si>
    <t>中華民國112年度</t>
  </si>
  <si>
    <t>項目別</t>
  </si>
  <si>
    <t>總計</t>
  </si>
  <si>
    <t>新庄社區發展協會</t>
  </si>
  <si>
    <t>圳堵社區發展協會</t>
  </si>
  <si>
    <t>圳前社區發展協會</t>
  </si>
  <si>
    <t>北庄社區發展協會</t>
  </si>
  <si>
    <t>社口社區發展協會</t>
  </si>
  <si>
    <t>大社社區發展協會</t>
  </si>
  <si>
    <t>豐洲社區發展協會</t>
  </si>
  <si>
    <t>溪洲社區發展協會</t>
  </si>
  <si>
    <t>神洲社區發展協會</t>
  </si>
  <si>
    <t>神岡社區發展協會</t>
  </si>
  <si>
    <t>庄後社區發展協會</t>
  </si>
  <si>
    <t>山皮社區發展協會</t>
  </si>
  <si>
    <t>三角社區發展協會</t>
  </si>
  <si>
    <t>庄前社區發展協會</t>
  </si>
  <si>
    <t>社南社區發展協會</t>
  </si>
  <si>
    <t>岸裡社區發展協會</t>
  </si>
  <si>
    <t>備註</t>
  </si>
  <si>
    <t>每年終了後1個月內編送</t>
  </si>
  <si>
    <t>社區發展協會總數(個)</t>
  </si>
  <si>
    <t>本區已規劃之社區總數有16處。</t>
  </si>
  <si>
    <t>社區戶數(戶)</t>
  </si>
  <si>
    <t>社區人口數(人)</t>
  </si>
  <si>
    <t>理監事人數</t>
  </si>
  <si>
    <t>合計</t>
  </si>
  <si>
    <t>合計(人)</t>
  </si>
  <si>
    <t>男(人)</t>
  </si>
  <si>
    <t>女(人)</t>
  </si>
  <si>
    <t>理事長</t>
  </si>
  <si>
    <t>理事(不含理事長)</t>
  </si>
  <si>
    <t>監事</t>
  </si>
  <si>
    <t>編製機關</t>
  </si>
  <si>
    <t>表    號</t>
  </si>
  <si>
    <t>參加社區發展協會會員數(人)</t>
  </si>
  <si>
    <t>臺中市oo區公所</t>
  </si>
  <si>
    <t>11140-01-01-3</t>
  </si>
  <si>
    <t>設置社區生產建設基金(個)</t>
  </si>
  <si>
    <t>臺中市神岡區推行社區發展工作概況(續)</t>
  </si>
  <si>
    <t>實際使用經費(元)</t>
  </si>
  <si>
    <t>填表</t>
  </si>
  <si>
    <t>政府補助款</t>
  </si>
  <si>
    <t>社區自籌款</t>
  </si>
  <si>
    <t>資料來源：</t>
  </si>
  <si>
    <t>填表說明：1.本表編製1份，並依統計法規定永久保存，資料透過網際網路上傳至「臺中市公務統計行政管理系統」。</t>
  </si>
  <si>
    <t xml:space="preserve">　　　　　2.本表所填資料以已成立社區發展協會為準，不包含未成立社區發展協會資料。</t>
  </si>
  <si>
    <t>社區活動中心(幢)</t>
  </si>
  <si>
    <t>原建(未作修擴建)</t>
  </si>
  <si>
    <t>新建</t>
  </si>
  <si>
    <t>審核</t>
  </si>
  <si>
    <t>修擴建</t>
  </si>
  <si>
    <t>社區發展工作項目</t>
  </si>
  <si>
    <t>教育訓練</t>
  </si>
  <si>
    <t>辦理社區幹部訓練(人次)</t>
  </si>
  <si>
    <t>辦理社區觀摩(人次)</t>
  </si>
  <si>
    <t>社區內部組織</t>
  </si>
  <si>
    <t>社區長壽俱樂部(處)</t>
  </si>
  <si>
    <t>社區成長教室(班)</t>
  </si>
  <si>
    <t>業務主管人員</t>
  </si>
  <si>
    <t>主辦統計人員</t>
  </si>
  <si>
    <t>社區守望相助隊(隊)</t>
  </si>
  <si>
    <t>社區民俗藝文康樂班隊(隊)</t>
  </si>
  <si>
    <t>社區志願服務</t>
  </si>
  <si>
    <t>團隊(隊)</t>
  </si>
  <si>
    <t>志工數</t>
  </si>
  <si>
    <t>辦理社區照顧關懷據點(處)</t>
  </si>
  <si>
    <t>機關首長</t>
  </si>
  <si>
    <t>中華民國113年1月12日編製</t>
  </si>
  <si>
    <t>社區圖書室(處)</t>
  </si>
  <si>
    <t>社區刊物(期)</t>
  </si>
  <si>
    <t>臺中市神岡區公所</t>
  </si>
  <si>
    <t>服務成果</t>
  </si>
  <si>
    <t>福利服務或活動(受益人次)</t>
  </si>
  <si>
    <t>其他服務(受益人次)</t>
  </si>
</sst>
</file>

<file path=xl/styles.xml><?xml version="1.0" encoding="utf-8"?>
<styleSheet xmlns="http://schemas.openxmlformats.org/spreadsheetml/2006/main">
  <numFmts count="4">
    <numFmt formatCode="#,##0;[RED](#,##0" numFmtId="197"/>
    <numFmt formatCode="#,##0;#,##0;- ;@" numFmtId="198"/>
    <numFmt formatCode="#,##0;-#,##0;-" numFmtId="199"/>
    <numFmt formatCode="0.00 " numFmtId="200"/>
  </numFmts>
  <fonts count="1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6"/>
      <color rgb="FF000000"/>
      <name val="Calibri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24"/>
      <color rgb="FF000000"/>
      <name val="新細明體1"/>
    </font>
    <font>
      <b val="false"/>
      <i val="false"/>
      <u val="none"/>
      <sz val="24"/>
      <color rgb="FF000000"/>
      <name val="Calibri"/>
    </font>
    <font>
      <b val="true"/>
      <i val="false"/>
      <u val="none"/>
      <sz val="24"/>
      <color rgb="FF000000"/>
      <name val="新細明體1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20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20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24"/>
      <color rgb="FF000000"/>
      <name val="微軟正黑體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0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3" borderId="2" xfId="0" applyFont="true" applyBorder="true">
      <alignment horizontal="center" vertical="center" wrapText="true"/>
    </xf>
    <xf numFmtId="0" fontId="2" fillId="2" borderId="2" xfId="0" applyFont="true" applyFill="true" applyBorder="true">
      <alignment horizontal="left" vertical="center" wrapText="true"/>
    </xf>
    <xf numFmtId="0" fontId="2" borderId="3" xfId="0" applyFont="true" applyBorder="true"/>
    <xf numFmtId="0" fontId="2" borderId="0" xfId="0" applyFont="true">
      <alignment vertical="center"/>
    </xf>
    <xf numFmtId="0" fontId="4" borderId="0" xfId="0" applyFont="true"/>
    <xf numFmtId="0" fontId="5" borderId="0" xfId="0" applyFont="true"/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3" fontId="3" borderId="2" xfId="0" applyNumberFormat="true" applyFont="true" applyBorder="true">
      <alignment horizontal="center" vertical="center" wrapText="true"/>
    </xf>
    <xf numFmtId="3" fontId="6" fillId="2" borderId="2" xfId="0" applyNumberFormat="true" applyFont="true" applyFill="true" applyBorder="true">
      <alignment horizontal="right" vertical="center" wrapText="true"/>
    </xf>
    <xf numFmtId="197" fontId="6" fillId="2" borderId="2" xfId="0" applyNumberFormat="true" applyFont="true" applyFill="true" applyBorder="true">
      <alignment horizontal="right" vertical="center" wrapText="true"/>
    </xf>
    <xf numFmtId="0" fontId="7" borderId="0" xfId="0" applyFont="true"/>
    <xf numFmtId="0" fontId="1" borderId="0" xfId="0" applyFont="true">
      <alignment wrapText="true"/>
    </xf>
    <xf numFmtId="0" fontId="1" borderId="0" xfId="0" applyFont="true">
      <alignment horizontal="center" vertical="center" wrapText="true"/>
    </xf>
    <xf numFmtId="3" fontId="8" fillId="2" borderId="2" xfId="0" applyNumberFormat="true" applyFont="true" applyFill="true" applyBorder="true">
      <alignment horizontal="right" vertical="center" wrapText="true"/>
    </xf>
    <xf numFmtId="197" fontId="8" fillId="2" borderId="2" xfId="0" applyNumberFormat="true" applyFont="true" applyFill="true" applyBorder="true">
      <alignment horizontal="right" vertical="center" wrapText="true"/>
    </xf>
    <xf numFmtId="0" fontId="9" borderId="0" xfId="0" applyFont="true"/>
    <xf numFmtId="0" fontId="1" borderId="6" xfId="0" applyFont="true" applyBorder="true">
      <alignment horizontal="center" vertical="center" wrapText="true"/>
    </xf>
    <xf numFmtId="0" fontId="3" fillId="3" borderId="2" xfId="0" applyFont="true" applyFill="true" applyBorder="true">
      <alignment horizontal="center" vertical="center" wrapText="true"/>
    </xf>
    <xf numFmtId="3" fontId="3" fillId="3" borderId="2" xfId="0" applyNumberFormat="true" applyFont="true" applyFill="true" applyBorder="true">
      <alignment horizontal="center" vertical="center" wrapText="true"/>
    </xf>
    <xf numFmtId="198" fontId="6" fillId="3" borderId="2" xfId="0" applyNumberFormat="true" applyFont="true" applyFill="true" applyBorder="true">
      <alignment horizontal="right" vertical="center" wrapText="true"/>
    </xf>
    <xf numFmtId="0" fontId="1" borderId="1" xfId="0" applyFont="true" applyBorder="true">
      <alignment horizontal="center" vertical="center" wrapText="true"/>
    </xf>
    <xf numFmtId="198" fontId="6" fillId="2" borderId="2" xfId="0" applyNumberFormat="true" applyFont="true" applyFill="true" applyBorder="true">
      <alignment horizontal="right" vertical="center" wrapText="true"/>
    </xf>
    <xf numFmtId="198" fontId="8" fillId="2" borderId="2" xfId="0" applyNumberFormat="true" applyFont="true" applyFill="true" applyBorder="true">
      <alignment horizontal="right" vertical="center" wrapText="true"/>
    </xf>
    <xf numFmtId="0" fontId="1" borderId="7" xfId="0" applyFont="true" applyBorder="true">
      <alignment horizontal="justify" wrapText="true"/>
    </xf>
    <xf numFmtId="0" fontId="1" borderId="8" xfId="0" applyFont="true" applyBorder="true">
      <alignment horizontal="right"/>
    </xf>
    <xf numFmtId="0" fontId="7" borderId="0" xfId="0" applyFont="true">
      <alignment vertical="center"/>
    </xf>
    <xf numFmtId="0" fontId="10" borderId="1" xfId="0" applyFont="true" applyBorder="true"/>
    <xf numFmtId="198" fontId="8" fillId="3" borderId="2" xfId="0" applyNumberFormat="true" applyFont="true" applyFill="true" applyBorder="true">
      <alignment horizontal="right" vertical="center" wrapText="true"/>
    </xf>
    <xf numFmtId="0" fontId="2" borderId="3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2" borderId="0" xfId="0" applyFont="true"/>
    <xf numFmtId="0" fontId="11" borderId="0" xfId="0" applyFont="true"/>
    <xf numFmtId="0" fontId="2" fillId="3" borderId="2" xfId="0" applyFont="true" applyFill="true" applyBorder="true">
      <alignment horizontal="center" vertical="center"/>
    </xf>
    <xf numFmtId="0" fontId="2" borderId="0" xfId="0" applyFont="true">
      <alignment horizontal="left" vertical="center"/>
    </xf>
    <xf numFmtId="0" fontId="10" borderId="0" xfId="0" applyFont="true"/>
    <xf numFmtId="0" fontId="2" fillId="2" borderId="2" xfId="0" applyFont="true" applyFill="true" applyBorder="true">
      <alignment horizontal="center" vertical="center"/>
    </xf>
    <xf numFmtId="0" fontId="12" borderId="0" xfId="0" applyFont="true"/>
    <xf numFmtId="0" fontId="13" borderId="0" xfId="0" applyFont="true"/>
    <xf numFmtId="0" fontId="3" borderId="0" xfId="0" applyFont="true"/>
    <xf numFmtId="3" fontId="6" fillId="3" borderId="2" xfId="0" applyNumberFormat="true" applyFont="true" applyFill="true" applyBorder="true">
      <alignment horizontal="right" vertical="center" wrapText="true"/>
    </xf>
    <xf numFmtId="0" fontId="14" borderId="0" xfId="0" applyFont="true"/>
    <xf numFmtId="0" fontId="1" borderId="0" xfId="0" applyFont="true">
      <alignment horizontal="justify" wrapText="true"/>
    </xf>
    <xf numFmtId="0" fontId="1" borderId="1" xfId="0" applyFont="true" applyBorder="true">
      <alignment wrapText="true"/>
    </xf>
    <xf numFmtId="199" fontId="8" fillId="3" borderId="2" xfId="0" applyNumberFormat="true" applyFont="true" applyFill="true" applyBorder="true">
      <alignment horizontal="right" vertical="center" wrapText="true"/>
    </xf>
    <xf numFmtId="0" fontId="15" borderId="1" xfId="0" applyFont="true" applyBorder="true"/>
    <xf numFmtId="0" fontId="10" borderId="7" xfId="0" applyFont="true" applyBorder="true"/>
    <xf numFmtId="200" fontId="2" borderId="0" xfId="0" applyNumberFormat="true" applyFont="true">
      <alignment horizontal="left" vertical="center"/>
    </xf>
    <xf numFmtId="0" fontId="11" borderId="0" xfId="0" applyFont="true">
      <alignment horizontal="right"/>
    </xf>
    <xf numFmtId="3" fontId="3" borderId="9" xfId="0" applyNumberFormat="true" applyFont="true" applyBorder="true">
      <alignment horizontal="center" vertical="center" wrapText="true"/>
    </xf>
    <xf numFmtId="198" fontId="6" fillId="2" borderId="9" xfId="0" applyNumberFormat="true" applyFont="true" applyFill="true" applyBorder="true">
      <alignment horizontal="right" vertical="center" wrapText="true"/>
    </xf>
    <xf numFmtId="198" fontId="16" fillId="2" borderId="9" xfId="0" applyNumberFormat="true" applyFont="true" applyFill="true" applyBorder="true">
      <alignment horizontal="right" vertical="center" wrapText="true"/>
    </xf>
    <xf numFmtId="0" fontId="2" borderId="0" xfId="0" applyFont="true">
      <alignment horizontal="right"/>
    </xf>
    <xf numFmtId="0" fontId="10" borderId="4" xfId="0" applyFont="true" applyBorder="true"/>
    <xf numFmtId="0" fontId="5" borderId="4" xfId="0" applyFont="true" applyBorder="true"/>
    <xf numFmtId="0" fontId="13" borderId="4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Q31" sqref="AQ31:AQ31"/>
    </sheetView>
  </sheetViews>
  <sheetFormatPr customHeight="false" defaultColWidth="9.28125" defaultRowHeight="15"/>
  <cols>
    <col min="1" max="1" bestFit="false" customWidth="true" width="21.2109375" hidden="false" outlineLevel="0"/>
    <col min="2" max="2" bestFit="false" customWidth="true" width="12.921875" hidden="false" outlineLevel="0"/>
    <col min="3" max="3" bestFit="false" customWidth="true" width="19.4921875" hidden="false" outlineLevel="0"/>
    <col min="4" max="4" bestFit="false" customWidth="true" width="20.3515625" hidden="false" outlineLevel="0"/>
    <col min="5" max="19" bestFit="false" customWidth="true" width="11.78125" hidden="false" outlineLevel="0"/>
    <col min="20" max="20" bestFit="false" customWidth="true" width="12.921875" hidden="false" outlineLevel="0"/>
    <col min="21" max="21" bestFit="false" customWidth="true" width="19.921875" hidden="false" outlineLevel="0"/>
    <col min="22" max="22" bestFit="false" customWidth="true" width="21.921875" hidden="false" outlineLevel="0"/>
    <col min="23" max="24" bestFit="false" customWidth="true" width="22.640625" hidden="false" outlineLevel="0"/>
    <col min="25" max="35" bestFit="false" customWidth="true" width="10.640625" hidden="false" outlineLevel="0"/>
    <col min="36" max="36" bestFit="false" customWidth="true" width="15.78125" hidden="false" outlineLevel="0"/>
    <col min="37" max="41" bestFit="false" customWidth="true" width="10.640625" hidden="false" outlineLevel="0"/>
    <col min="42" max="42" bestFit="false" customWidth="true" width="15.2109375" hidden="false" outlineLevel="0"/>
    <col min="43" max="43" bestFit="false" customWidth="true" width="12.921875" hidden="false" outlineLevel="0"/>
    <col min="44" max="44" bestFit="false" customWidth="true" width="10.640625" hidden="false" outlineLevel="0"/>
    <col min="45" max="50" bestFit="false" customWidth="true" width="8.2109375" hidden="false" outlineLevel="0"/>
  </cols>
  <sheetData>
    <row r="1" ht="15.6" customHeight="true">
      <c r="A1" s="1"/>
      <c r="B1" s="1"/>
      <c r="C1" s="1"/>
      <c r="D1" s="1"/>
      <c r="E1" s="22"/>
      <c r="F1" s="1"/>
      <c r="G1" s="1"/>
      <c r="H1" s="1"/>
      <c r="I1" s="1"/>
      <c r="J1" s="1"/>
      <c r="K1" s="1"/>
      <c r="L1" s="1"/>
      <c r="M1" s="1"/>
      <c r="N1" s="1"/>
      <c r="O1" s="1"/>
      <c r="P1" s="11"/>
      <c r="Q1" s="11"/>
      <c r="R1" s="11"/>
      <c r="S1" s="11"/>
      <c r="T1" s="11"/>
      <c r="U1" s="11"/>
      <c r="V1" s="11"/>
      <c r="W1" s="11"/>
      <c r="X1" s="11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11"/>
      <c r="AQ1" s="11"/>
      <c r="AR1" s="44"/>
      <c r="AS1" s="44"/>
      <c r="AT1" s="44"/>
      <c r="AU1" s="44"/>
      <c r="AV1" s="44"/>
      <c r="AW1" s="44"/>
      <c r="AX1" s="44"/>
    </row>
    <row r="2" ht="15.6" customHeight="true">
      <c r="A2" s="1"/>
      <c r="B2" s="1"/>
      <c r="C2" s="1"/>
      <c r="D2" s="1"/>
      <c r="E2" s="22"/>
      <c r="F2" s="1"/>
      <c r="G2" s="1"/>
      <c r="H2" s="1"/>
      <c r="I2" s="1"/>
      <c r="J2" s="1"/>
      <c r="K2" s="1"/>
      <c r="L2" s="1"/>
      <c r="M2" s="1"/>
      <c r="N2" s="1"/>
      <c r="O2" s="1"/>
      <c r="P2" s="11"/>
      <c r="Q2" s="11"/>
      <c r="R2" s="11"/>
      <c r="S2" s="11"/>
      <c r="T2" s="11"/>
      <c r="U2" s="11"/>
      <c r="V2" s="11"/>
      <c r="W2" s="11"/>
      <c r="X2" s="11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11"/>
      <c r="AQ2" s="11"/>
      <c r="AR2" s="44"/>
      <c r="AS2" s="44"/>
      <c r="AT2" s="44"/>
      <c r="AU2" s="44"/>
      <c r="AV2" s="44"/>
      <c r="AW2" s="44"/>
      <c r="AX2" s="44"/>
    </row>
    <row r="3" ht="15.6" customHeight="true">
      <c r="A3" s="2"/>
      <c r="B3" s="1"/>
      <c r="C3" s="1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1"/>
      <c r="Q3" s="33"/>
      <c r="R3" s="33"/>
      <c r="S3" s="33"/>
      <c r="T3" s="33"/>
      <c r="U3" s="33"/>
      <c r="V3" s="11"/>
      <c r="W3" s="11"/>
      <c r="X3" s="11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33"/>
      <c r="AO3" s="33"/>
      <c r="AP3" s="33"/>
      <c r="AQ3" s="33"/>
      <c r="AR3" s="44"/>
      <c r="AS3" s="44"/>
      <c r="AT3" s="44"/>
      <c r="AU3" s="44"/>
      <c r="AV3" s="44"/>
      <c r="AW3" s="44"/>
      <c r="AX3" s="44"/>
    </row>
    <row r="4" ht="29.85" customHeight="true">
      <c r="A4" s="3" t="s">
        <v>0</v>
      </c>
      <c r="B4" s="12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30"/>
      <c r="Q4" s="3" t="s">
        <v>36</v>
      </c>
      <c r="R4" s="3"/>
      <c r="S4" s="3" t="s">
        <v>39</v>
      </c>
      <c r="T4" s="3"/>
      <c r="U4" s="3" t="s">
        <v>0</v>
      </c>
      <c r="V4" s="12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48"/>
      <c r="AK4" s="41"/>
      <c r="AL4" s="41"/>
      <c r="AM4" s="52"/>
      <c r="AN4" s="3" t="s">
        <v>36</v>
      </c>
      <c r="AO4" s="3"/>
      <c r="AP4" s="3" t="s">
        <v>74</v>
      </c>
      <c r="AQ4" s="3"/>
      <c r="AR4" s="59"/>
      <c r="AS4" s="44"/>
      <c r="AT4" s="44"/>
      <c r="AU4" s="44"/>
      <c r="AV4" s="44"/>
      <c r="AW4" s="44"/>
      <c r="AX4" s="44"/>
    </row>
    <row r="5" ht="29.85" customHeight="true">
      <c r="A5" s="3" t="s">
        <v>1</v>
      </c>
      <c r="B5" s="13" t="s">
        <v>23</v>
      </c>
      <c r="C5" s="13"/>
      <c r="D5" s="13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31"/>
      <c r="Q5" s="3" t="s">
        <v>37</v>
      </c>
      <c r="R5" s="3"/>
      <c r="S5" s="3" t="s">
        <v>40</v>
      </c>
      <c r="T5" s="3"/>
      <c r="U5" s="3" t="s">
        <v>1</v>
      </c>
      <c r="V5" s="13" t="s">
        <v>23</v>
      </c>
      <c r="W5" s="13"/>
      <c r="X5" s="13"/>
      <c r="Y5" s="23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49"/>
      <c r="AK5" s="51"/>
      <c r="AL5" s="51"/>
      <c r="AM5" s="31"/>
      <c r="AN5" s="3" t="s">
        <v>37</v>
      </c>
      <c r="AO5" s="3"/>
      <c r="AP5" s="3" t="s">
        <v>40</v>
      </c>
      <c r="AQ5" s="3"/>
      <c r="AR5" s="59"/>
      <c r="AS5" s="44"/>
      <c r="AT5" s="44"/>
      <c r="AU5" s="44"/>
      <c r="AV5" s="44"/>
      <c r="AW5" s="44"/>
      <c r="AX5" s="44"/>
    </row>
    <row r="6" ht="59.25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35" t="s">
        <v>42</v>
      </c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44"/>
      <c r="AS6" s="44"/>
      <c r="AT6" s="44"/>
      <c r="AU6" s="44"/>
      <c r="AV6" s="44"/>
      <c r="AW6" s="44"/>
      <c r="AX6" s="44"/>
    </row>
    <row r="7" ht="39.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36" t="s">
        <v>3</v>
      </c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44"/>
      <c r="AS7" s="44"/>
      <c r="AT7" s="44"/>
      <c r="AU7" s="44"/>
      <c r="AV7" s="44"/>
      <c r="AW7" s="44"/>
      <c r="AX7" s="44"/>
    </row>
    <row r="8" ht="33.2" customHeight="true">
      <c r="A8" s="6" t="s">
        <v>4</v>
      </c>
      <c r="B8" s="6" t="s">
        <v>24</v>
      </c>
      <c r="C8" s="6" t="s">
        <v>26</v>
      </c>
      <c r="D8" s="6" t="s">
        <v>27</v>
      </c>
      <c r="E8" s="6" t="s">
        <v>28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38</v>
      </c>
      <c r="R8" s="6"/>
      <c r="S8" s="6"/>
      <c r="T8" s="6" t="s">
        <v>41</v>
      </c>
      <c r="U8" s="6" t="s">
        <v>4</v>
      </c>
      <c r="V8" s="6" t="s">
        <v>43</v>
      </c>
      <c r="W8" s="6"/>
      <c r="X8" s="6"/>
      <c r="Y8" s="6" t="s">
        <v>50</v>
      </c>
      <c r="Z8" s="6"/>
      <c r="AA8" s="6"/>
      <c r="AB8" s="6"/>
      <c r="AC8" s="6" t="s">
        <v>55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0"/>
      <c r="AS8" s="44"/>
      <c r="AT8" s="44"/>
      <c r="AU8" s="44"/>
      <c r="AV8" s="44"/>
      <c r="AW8" s="44"/>
      <c r="AX8" s="44"/>
    </row>
    <row r="9" ht="33.2" customHeight="true">
      <c r="A9" s="6"/>
      <c r="B9" s="6"/>
      <c r="C9" s="6"/>
      <c r="D9" s="6"/>
      <c r="E9" s="24" t="s">
        <v>29</v>
      </c>
      <c r="F9" s="24"/>
      <c r="G9" s="24"/>
      <c r="H9" s="6" t="s">
        <v>33</v>
      </c>
      <c r="I9" s="6"/>
      <c r="J9" s="6"/>
      <c r="K9" s="6" t="s">
        <v>34</v>
      </c>
      <c r="L9" s="6"/>
      <c r="M9" s="6"/>
      <c r="N9" s="6" t="s">
        <v>35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 t="s">
        <v>56</v>
      </c>
      <c r="AD9" s="6"/>
      <c r="AE9" s="6" t="s">
        <v>59</v>
      </c>
      <c r="AF9" s="6"/>
      <c r="AG9" s="6"/>
      <c r="AH9" s="6"/>
      <c r="AI9" s="6"/>
      <c r="AJ9" s="6"/>
      <c r="AK9" s="6"/>
      <c r="AL9" s="6"/>
      <c r="AM9" s="6" t="s">
        <v>69</v>
      </c>
      <c r="AN9" s="6" t="s">
        <v>72</v>
      </c>
      <c r="AO9" s="6" t="s">
        <v>73</v>
      </c>
      <c r="AP9" s="6" t="s">
        <v>75</v>
      </c>
      <c r="AQ9" s="6"/>
      <c r="AR9" s="60"/>
      <c r="AS9" s="44"/>
      <c r="AT9" s="44"/>
      <c r="AU9" s="44"/>
      <c r="AV9" s="44"/>
      <c r="AW9" s="44"/>
      <c r="AX9" s="44"/>
    </row>
    <row r="10" ht="33.2" customHeight="true">
      <c r="A10" s="6"/>
      <c r="B10" s="6"/>
      <c r="C10" s="6"/>
      <c r="D10" s="6"/>
      <c r="E10" s="24" t="s">
        <v>30</v>
      </c>
      <c r="F10" s="24" t="s">
        <v>31</v>
      </c>
      <c r="G10" s="24" t="s">
        <v>32</v>
      </c>
      <c r="H10" s="24" t="s">
        <v>30</v>
      </c>
      <c r="I10" s="6" t="s">
        <v>31</v>
      </c>
      <c r="J10" s="6" t="s">
        <v>32</v>
      </c>
      <c r="K10" s="24" t="s">
        <v>30</v>
      </c>
      <c r="L10" s="6" t="s">
        <v>31</v>
      </c>
      <c r="M10" s="6" t="s">
        <v>32</v>
      </c>
      <c r="N10" s="24" t="s">
        <v>30</v>
      </c>
      <c r="O10" s="6" t="s">
        <v>31</v>
      </c>
      <c r="P10" s="6" t="s">
        <v>32</v>
      </c>
      <c r="Q10" s="24" t="s">
        <v>30</v>
      </c>
      <c r="R10" s="6" t="s">
        <v>31</v>
      </c>
      <c r="S10" s="6" t="s">
        <v>32</v>
      </c>
      <c r="T10" s="6"/>
      <c r="U10" s="6"/>
      <c r="V10" s="24" t="s">
        <v>29</v>
      </c>
      <c r="W10" s="6" t="s">
        <v>45</v>
      </c>
      <c r="X10" s="6" t="s">
        <v>46</v>
      </c>
      <c r="Y10" s="24" t="s">
        <v>29</v>
      </c>
      <c r="Z10" s="6" t="s">
        <v>51</v>
      </c>
      <c r="AA10" s="6" t="s">
        <v>52</v>
      </c>
      <c r="AB10" s="6" t="s">
        <v>54</v>
      </c>
      <c r="AC10" s="6" t="s">
        <v>57</v>
      </c>
      <c r="AD10" s="6" t="s">
        <v>58</v>
      </c>
      <c r="AE10" s="6" t="s">
        <v>60</v>
      </c>
      <c r="AF10" s="6" t="s">
        <v>61</v>
      </c>
      <c r="AG10" s="6" t="s">
        <v>64</v>
      </c>
      <c r="AH10" s="6" t="s">
        <v>65</v>
      </c>
      <c r="AI10" s="6" t="s">
        <v>66</v>
      </c>
      <c r="AJ10" s="6"/>
      <c r="AK10" s="6"/>
      <c r="AL10" s="6"/>
      <c r="AM10" s="6"/>
      <c r="AN10" s="6"/>
      <c r="AO10" s="6"/>
      <c r="AP10" s="6" t="s">
        <v>76</v>
      </c>
      <c r="AQ10" s="6" t="s">
        <v>77</v>
      </c>
      <c r="AR10" s="61"/>
      <c r="AS10" s="44"/>
      <c r="AT10" s="44"/>
      <c r="AU10" s="44"/>
      <c r="AV10" s="44"/>
      <c r="AW10" s="44"/>
      <c r="AX10" s="44"/>
    </row>
    <row r="11" ht="33.2" customHeight="true">
      <c r="A11" s="6"/>
      <c r="B11" s="6"/>
      <c r="C11" s="6"/>
      <c r="D11" s="6"/>
      <c r="E11" s="24"/>
      <c r="F11" s="24"/>
      <c r="G11" s="24"/>
      <c r="H11" s="24"/>
      <c r="I11" s="6"/>
      <c r="J11" s="6"/>
      <c r="K11" s="24"/>
      <c r="L11" s="6"/>
      <c r="M11" s="6"/>
      <c r="N11" s="24"/>
      <c r="O11" s="6"/>
      <c r="P11" s="6"/>
      <c r="Q11" s="24"/>
      <c r="R11" s="6"/>
      <c r="S11" s="6"/>
      <c r="T11" s="6"/>
      <c r="U11" s="6"/>
      <c r="V11" s="24"/>
      <c r="W11" s="6"/>
      <c r="X11" s="6"/>
      <c r="Y11" s="24"/>
      <c r="Z11" s="6"/>
      <c r="AA11" s="6"/>
      <c r="AB11" s="6"/>
      <c r="AC11" s="6"/>
      <c r="AD11" s="6"/>
      <c r="AE11" s="6"/>
      <c r="AF11" s="6"/>
      <c r="AG11" s="6"/>
      <c r="AH11" s="6"/>
      <c r="AI11" s="6" t="s">
        <v>67</v>
      </c>
      <c r="AJ11" s="6" t="s">
        <v>68</v>
      </c>
      <c r="AK11" s="6"/>
      <c r="AL11" s="6"/>
      <c r="AM11" s="6"/>
      <c r="AN11" s="6"/>
      <c r="AO11" s="6"/>
      <c r="AP11" s="6"/>
      <c r="AQ11" s="6"/>
      <c r="AR11" s="61"/>
      <c r="AS11" s="44"/>
      <c r="AT11" s="44"/>
      <c r="AU11" s="44"/>
      <c r="AV11" s="44"/>
      <c r="AW11" s="44"/>
      <c r="AX11" s="44"/>
    </row>
    <row r="12" ht="113.25" customHeight="true">
      <c r="A12" s="6"/>
      <c r="B12" s="6"/>
      <c r="C12" s="6"/>
      <c r="D12" s="6"/>
      <c r="E12" s="24"/>
      <c r="F12" s="24"/>
      <c r="G12" s="24"/>
      <c r="H12" s="24"/>
      <c r="I12" s="6"/>
      <c r="J12" s="6"/>
      <c r="K12" s="24"/>
      <c r="L12" s="6"/>
      <c r="M12" s="6"/>
      <c r="N12" s="24"/>
      <c r="O12" s="6"/>
      <c r="P12" s="6"/>
      <c r="Q12" s="24"/>
      <c r="R12" s="6"/>
      <c r="S12" s="6"/>
      <c r="T12" s="6"/>
      <c r="U12" s="6"/>
      <c r="V12" s="24"/>
      <c r="W12" s="6"/>
      <c r="X12" s="6"/>
      <c r="Y12" s="24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24" t="s">
        <v>30</v>
      </c>
      <c r="AK12" s="6" t="s">
        <v>31</v>
      </c>
      <c r="AL12" s="6" t="s">
        <v>32</v>
      </c>
      <c r="AM12" s="6"/>
      <c r="AN12" s="6"/>
      <c r="AO12" s="6"/>
      <c r="AP12" s="6"/>
      <c r="AQ12" s="6"/>
      <c r="AR12" s="61"/>
      <c r="AS12" s="44"/>
      <c r="AT12" s="44"/>
      <c r="AU12" s="44"/>
      <c r="AV12" s="44"/>
      <c r="AW12" s="44"/>
      <c r="AX12" s="44"/>
    </row>
    <row r="13" ht="50.25" customHeight="true">
      <c r="A13" s="6" t="s">
        <v>5</v>
      </c>
      <c r="B13" s="14" t="n">
        <f>SUM(B14:B29)</f>
        <v>16</v>
      </c>
      <c r="C13" s="14" t="n">
        <f>SUM(C14:C29)</f>
        <v>20776</v>
      </c>
      <c r="D13" s="14" t="n">
        <f>SUM(D14:D29)</f>
        <v>64362</v>
      </c>
      <c r="E13" s="25" t="n">
        <f>SUM(E14:E29)</f>
        <v>317</v>
      </c>
      <c r="F13" s="25" t="n">
        <f>SUM(F14:F29)</f>
        <v>245</v>
      </c>
      <c r="G13" s="25" t="n">
        <f>SUM(G14:G29)</f>
        <v>72</v>
      </c>
      <c r="H13" s="25" t="n">
        <f>SUM(H14:H29)</f>
        <v>16</v>
      </c>
      <c r="I13" s="14" t="n">
        <f>SUM(I14:I29)</f>
        <v>13</v>
      </c>
      <c r="J13" s="14" t="n">
        <f>SUM(J14:J29)</f>
        <v>3</v>
      </c>
      <c r="K13" s="25" t="n">
        <f>SUM(K14:K29)</f>
        <v>224</v>
      </c>
      <c r="L13" s="14" t="n">
        <f>SUM(L14:L29)</f>
        <v>174</v>
      </c>
      <c r="M13" s="14" t="n">
        <f>SUM(M14:M29)</f>
        <v>50</v>
      </c>
      <c r="N13" s="25" t="n">
        <f>SUM(N14:N29)</f>
        <v>77</v>
      </c>
      <c r="O13" s="14" t="n">
        <f>SUM(O14:O29)</f>
        <v>58</v>
      </c>
      <c r="P13" s="14" t="n">
        <f>SUM(P14:P29)</f>
        <v>19</v>
      </c>
      <c r="Q13" s="25" t="n">
        <f>SUM(Q14:Q29)</f>
        <v>1771</v>
      </c>
      <c r="R13" s="14" t="n">
        <f>SUM(R14:R29)</f>
        <v>1019</v>
      </c>
      <c r="S13" s="14" t="n">
        <f>SUM(S14:S29)</f>
        <v>752</v>
      </c>
      <c r="T13" s="14" t="n">
        <f>SUM(T14:T29)</f>
        <v>2</v>
      </c>
      <c r="U13" s="14" t="s">
        <v>5</v>
      </c>
      <c r="V13" s="25" t="n">
        <f>SUM(V14:V29)</f>
        <v>3123539</v>
      </c>
      <c r="W13" s="14" t="n">
        <f>SUM(W14:W29)</f>
        <v>1844112</v>
      </c>
      <c r="X13" s="14" t="n">
        <f>SUM(X14:X29)</f>
        <v>1279427</v>
      </c>
      <c r="Y13" s="25" t="n">
        <f>SUM(Y14:Y29)</f>
        <v>6</v>
      </c>
      <c r="Z13" s="14" t="n">
        <f>SUM(Z14:Z29)</f>
        <v>4</v>
      </c>
      <c r="AA13" s="14" t="n">
        <f>SUM(AA14:AA29)</f>
        <v>0</v>
      </c>
      <c r="AB13" s="14" t="n">
        <f>SUM(AB14:AB29)</f>
        <v>2</v>
      </c>
      <c r="AC13" s="14" t="n">
        <f>SUM(AC14:AC29)</f>
        <v>65</v>
      </c>
      <c r="AD13" s="14" t="n">
        <f>SUM(AD14:AD29)</f>
        <v>679</v>
      </c>
      <c r="AE13" s="14" t="n">
        <f>SUM(AE14:AE29)</f>
        <v>17</v>
      </c>
      <c r="AF13" s="14" t="n">
        <f>SUM(AF14:AF29)</f>
        <v>91</v>
      </c>
      <c r="AG13" s="14" t="n">
        <f>SUM(AG14:AG29)</f>
        <v>12</v>
      </c>
      <c r="AH13" s="14" t="n">
        <f>SUM(AH14:AH29)</f>
        <v>6</v>
      </c>
      <c r="AI13" s="14" t="n">
        <f>SUM(AI14:AI29)</f>
        <v>27</v>
      </c>
      <c r="AJ13" s="25" t="n">
        <f>SUM(AJ14:AJ29)</f>
        <v>1250</v>
      </c>
      <c r="AK13" s="14" t="n">
        <f>SUM(AK14:AK29)</f>
        <v>306</v>
      </c>
      <c r="AL13" s="14" t="n">
        <f>SUM(AL14:AL29)</f>
        <v>944</v>
      </c>
      <c r="AM13" s="14" t="n">
        <f>SUM(AM14:AM29)</f>
        <v>11</v>
      </c>
      <c r="AN13" s="14" t="n">
        <f>SUM(AN14:AN29)</f>
        <v>2</v>
      </c>
      <c r="AO13" s="14" t="n">
        <f>SUM(AO14:AO29)</f>
        <v>0</v>
      </c>
      <c r="AP13" s="14" t="n">
        <f>SUM(AP14:AP29)</f>
        <v>4652</v>
      </c>
      <c r="AQ13" s="55" t="n">
        <f>SUM(AQ14:AQ29)</f>
        <v>4903</v>
      </c>
      <c r="AR13" s="44"/>
      <c r="AS13" s="44"/>
      <c r="AT13" s="44"/>
      <c r="AU13" s="44"/>
      <c r="AV13" s="44"/>
      <c r="AW13" s="44"/>
      <c r="AX13" s="44"/>
    </row>
    <row r="14" ht="87.95" customHeight="true">
      <c r="A14" s="7" t="s">
        <v>6</v>
      </c>
      <c r="B14" s="15" t="n">
        <v>1</v>
      </c>
      <c r="C14" s="20" t="n">
        <v>1490</v>
      </c>
      <c r="D14" s="20" t="n">
        <v>4836</v>
      </c>
      <c r="E14" s="26" t="n">
        <f>F14+G14</f>
        <v>20</v>
      </c>
      <c r="F14" s="26" t="n">
        <f>I14+L14+O14</f>
        <v>15</v>
      </c>
      <c r="G14" s="26" t="n">
        <f>J14+M14+P14</f>
        <v>5</v>
      </c>
      <c r="H14" s="26" t="n">
        <v>1</v>
      </c>
      <c r="I14" s="28" t="n">
        <v>0</v>
      </c>
      <c r="J14" s="29" t="n">
        <v>1</v>
      </c>
      <c r="K14" s="26" t="n">
        <f>L14+M14</f>
        <v>14</v>
      </c>
      <c r="L14" s="29" t="n">
        <v>11</v>
      </c>
      <c r="M14" s="29" t="n">
        <v>3</v>
      </c>
      <c r="N14" s="26" t="n">
        <f>O14+P14</f>
        <v>5</v>
      </c>
      <c r="O14" s="29" t="n">
        <v>4</v>
      </c>
      <c r="P14" s="29" t="n">
        <v>1</v>
      </c>
      <c r="Q14" s="34" t="n">
        <f>R14+S14</f>
        <v>121</v>
      </c>
      <c r="R14" s="28" t="n">
        <v>75</v>
      </c>
      <c r="S14" s="28" t="n">
        <v>46</v>
      </c>
      <c r="T14" s="28" t="n">
        <v>0</v>
      </c>
      <c r="U14" s="7" t="s">
        <v>6</v>
      </c>
      <c r="V14" s="39" t="n">
        <f>W14+X14</f>
        <v>151705</v>
      </c>
      <c r="W14" s="42" t="n">
        <v>115889</v>
      </c>
      <c r="X14" s="42" t="n">
        <v>35816</v>
      </c>
      <c r="Y14" s="46" t="n">
        <f>Z14+AA14+AB14</f>
        <v>1</v>
      </c>
      <c r="Z14" s="28" t="n">
        <v>0</v>
      </c>
      <c r="AA14" s="28" t="n">
        <v>0</v>
      </c>
      <c r="AB14" s="28" t="n">
        <v>1</v>
      </c>
      <c r="AC14" s="28" t="n">
        <v>0</v>
      </c>
      <c r="AD14" s="28" t="n">
        <v>39</v>
      </c>
      <c r="AE14" s="28" t="n">
        <v>1</v>
      </c>
      <c r="AF14" s="28" t="n">
        <v>6</v>
      </c>
      <c r="AG14" s="28" t="n">
        <v>1</v>
      </c>
      <c r="AH14" s="28" t="n">
        <v>1</v>
      </c>
      <c r="AI14" s="28" t="n">
        <v>2</v>
      </c>
      <c r="AJ14" s="50" t="n">
        <f>AK14+AL14</f>
        <v>117</v>
      </c>
      <c r="AK14" s="28" t="n">
        <v>25</v>
      </c>
      <c r="AL14" s="28" t="n">
        <v>92</v>
      </c>
      <c r="AM14" s="28" t="n">
        <v>1</v>
      </c>
      <c r="AN14" s="28" t="n">
        <v>0</v>
      </c>
      <c r="AO14" s="28" t="n">
        <v>0</v>
      </c>
      <c r="AP14" s="28" t="n">
        <v>528</v>
      </c>
      <c r="AQ14" s="56" t="n">
        <v>199</v>
      </c>
      <c r="AR14" s="44"/>
      <c r="AS14" s="44"/>
      <c r="AT14" s="44"/>
      <c r="AU14" s="44"/>
      <c r="AV14" s="44"/>
      <c r="AW14" s="44"/>
      <c r="AX14" s="44"/>
    </row>
    <row r="15" ht="87.95" customHeight="true">
      <c r="A15" s="7" t="s">
        <v>7</v>
      </c>
      <c r="B15" s="15" t="n">
        <v>1</v>
      </c>
      <c r="C15" s="20" t="n">
        <v>821</v>
      </c>
      <c r="D15" s="20" t="n">
        <v>2432</v>
      </c>
      <c r="E15" s="26" t="n">
        <f>F15+G15</f>
        <v>18</v>
      </c>
      <c r="F15" s="26" t="n">
        <f>I15+L15+O15</f>
        <v>14</v>
      </c>
      <c r="G15" s="26" t="n">
        <f>J15+M15+P15</f>
        <v>4</v>
      </c>
      <c r="H15" s="26" t="n">
        <v>1</v>
      </c>
      <c r="I15" s="28" t="n">
        <v>1</v>
      </c>
      <c r="J15" s="28" t="n">
        <v>0</v>
      </c>
      <c r="K15" s="26" t="n">
        <f>L15+M15</f>
        <v>14</v>
      </c>
      <c r="L15" s="29" t="n">
        <v>10</v>
      </c>
      <c r="M15" s="29" t="n">
        <v>4</v>
      </c>
      <c r="N15" s="26" t="n">
        <f>O15+P15</f>
        <v>3</v>
      </c>
      <c r="O15" s="28" t="n">
        <v>3</v>
      </c>
      <c r="P15" s="28" t="n">
        <v>0</v>
      </c>
      <c r="Q15" s="34" t="n">
        <f>R15+S15</f>
        <v>170</v>
      </c>
      <c r="R15" s="28" t="n">
        <v>84</v>
      </c>
      <c r="S15" s="28" t="n">
        <v>86</v>
      </c>
      <c r="T15" s="28" t="n">
        <v>0</v>
      </c>
      <c r="U15" s="7" t="s">
        <v>7</v>
      </c>
      <c r="V15" s="39" t="n">
        <f>W15+X15</f>
        <v>249447</v>
      </c>
      <c r="W15" s="42" t="n">
        <v>163125</v>
      </c>
      <c r="X15" s="42" t="n">
        <v>86322</v>
      </c>
      <c r="Y15" s="46" t="n">
        <f>Z15+AA15+AB15</f>
        <v>1</v>
      </c>
      <c r="Z15" s="15" t="n">
        <v>1</v>
      </c>
      <c r="AA15" s="28" t="n">
        <v>0</v>
      </c>
      <c r="AB15" s="28" t="n">
        <v>0</v>
      </c>
      <c r="AC15" s="28" t="n">
        <v>0</v>
      </c>
      <c r="AD15" s="28" t="n">
        <v>40</v>
      </c>
      <c r="AE15" s="28" t="n">
        <v>1</v>
      </c>
      <c r="AF15" s="28" t="n">
        <v>8</v>
      </c>
      <c r="AG15" s="28" t="n">
        <v>1</v>
      </c>
      <c r="AH15" s="28" t="n">
        <v>1</v>
      </c>
      <c r="AI15" s="28" t="n">
        <v>1</v>
      </c>
      <c r="AJ15" s="50" t="n">
        <f>AK15+AL15</f>
        <v>37</v>
      </c>
      <c r="AK15" s="29" t="n">
        <v>5</v>
      </c>
      <c r="AL15" s="29" t="n">
        <v>32</v>
      </c>
      <c r="AM15" s="28" t="n">
        <v>1</v>
      </c>
      <c r="AN15" s="28" t="n">
        <v>0</v>
      </c>
      <c r="AO15" s="28" t="n">
        <v>0</v>
      </c>
      <c r="AP15" s="28" t="n">
        <v>330</v>
      </c>
      <c r="AQ15" s="56" t="n">
        <v>478</v>
      </c>
      <c r="AR15" s="44"/>
      <c r="AS15" s="44"/>
      <c r="AT15" s="44"/>
      <c r="AU15" s="44"/>
      <c r="AV15" s="44"/>
      <c r="AW15" s="44"/>
      <c r="AX15" s="44"/>
    </row>
    <row r="16" ht="87.95" customHeight="true">
      <c r="A16" s="7" t="s">
        <v>8</v>
      </c>
      <c r="B16" s="15" t="n">
        <v>1</v>
      </c>
      <c r="C16" s="20" t="n">
        <v>858</v>
      </c>
      <c r="D16" s="20" t="n">
        <v>2637</v>
      </c>
      <c r="E16" s="26" t="n">
        <f>F16+G16</f>
        <v>20</v>
      </c>
      <c r="F16" s="26" t="n">
        <f>I16+L16+O16</f>
        <v>20</v>
      </c>
      <c r="G16" s="26" t="n">
        <f>J16+M16+P16</f>
        <v>0</v>
      </c>
      <c r="H16" s="26" t="n">
        <v>1</v>
      </c>
      <c r="I16" s="28" t="n">
        <v>1</v>
      </c>
      <c r="J16" s="28" t="n">
        <v>0</v>
      </c>
      <c r="K16" s="26" t="n">
        <f>L16+M16</f>
        <v>14</v>
      </c>
      <c r="L16" s="29" t="n">
        <v>14</v>
      </c>
      <c r="M16" s="28" t="n">
        <v>0</v>
      </c>
      <c r="N16" s="26" t="n">
        <f>O16+P16</f>
        <v>5</v>
      </c>
      <c r="O16" s="28" t="n">
        <v>5</v>
      </c>
      <c r="P16" s="28" t="n">
        <v>0</v>
      </c>
      <c r="Q16" s="34" t="n">
        <f>R16+S16</f>
        <v>95</v>
      </c>
      <c r="R16" s="28" t="n">
        <v>62</v>
      </c>
      <c r="S16" s="28" t="n">
        <v>33</v>
      </c>
      <c r="T16" s="28" t="n">
        <v>0</v>
      </c>
      <c r="U16" s="7" t="s">
        <v>8</v>
      </c>
      <c r="V16" s="39" t="n">
        <f>W16+X16</f>
        <v>50200</v>
      </c>
      <c r="W16" s="42" t="n">
        <v>30000</v>
      </c>
      <c r="X16" s="42" t="n">
        <v>20200</v>
      </c>
      <c r="Y16" s="26" t="n">
        <f>Z16+AA16+AB16</f>
        <v>0</v>
      </c>
      <c r="Z16" s="28" t="n">
        <v>0</v>
      </c>
      <c r="AA16" s="28" t="n">
        <v>0</v>
      </c>
      <c r="AB16" s="28" t="n">
        <v>0</v>
      </c>
      <c r="AC16" s="28" t="n">
        <v>0</v>
      </c>
      <c r="AD16" s="28" t="n">
        <v>40</v>
      </c>
      <c r="AE16" s="28" t="n">
        <v>1</v>
      </c>
      <c r="AF16" s="28" t="n">
        <v>3</v>
      </c>
      <c r="AG16" s="28" t="n">
        <v>1</v>
      </c>
      <c r="AH16" s="28" t="n">
        <v>0</v>
      </c>
      <c r="AI16" s="28" t="n">
        <v>2</v>
      </c>
      <c r="AJ16" s="50" t="n">
        <f>AK16+AL16</f>
        <v>83</v>
      </c>
      <c r="AK16" s="28" t="n">
        <v>24</v>
      </c>
      <c r="AL16" s="28" t="n">
        <v>59</v>
      </c>
      <c r="AM16" s="28" t="n">
        <v>1</v>
      </c>
      <c r="AN16" s="28" t="n">
        <v>0</v>
      </c>
      <c r="AO16" s="28" t="n">
        <v>0</v>
      </c>
      <c r="AP16" s="28" t="n">
        <v>40</v>
      </c>
      <c r="AQ16" s="56" t="n">
        <v>0</v>
      </c>
      <c r="AR16" s="44"/>
      <c r="AS16" s="44"/>
      <c r="AT16" s="44"/>
      <c r="AU16" s="44"/>
      <c r="AV16" s="44"/>
      <c r="AW16" s="44"/>
      <c r="AX16" s="44"/>
    </row>
    <row r="17" ht="87.95" customHeight="true">
      <c r="A17" s="7" t="s">
        <v>9</v>
      </c>
      <c r="B17" s="15" t="n">
        <v>1</v>
      </c>
      <c r="C17" s="20" t="n">
        <v>1010</v>
      </c>
      <c r="D17" s="20" t="n">
        <v>3018</v>
      </c>
      <c r="E17" s="26" t="n">
        <f>F17+G17</f>
        <v>20</v>
      </c>
      <c r="F17" s="26" t="n">
        <f>I17+L17+O17</f>
        <v>5</v>
      </c>
      <c r="G17" s="26" t="n">
        <f>J17+M17+P17</f>
        <v>15</v>
      </c>
      <c r="H17" s="26" t="n">
        <v>1</v>
      </c>
      <c r="I17" s="28" t="n">
        <v>0</v>
      </c>
      <c r="J17" s="29" t="n">
        <v>1</v>
      </c>
      <c r="K17" s="26" t="n">
        <f>L17+M17</f>
        <v>14</v>
      </c>
      <c r="L17" s="29" t="n">
        <v>4</v>
      </c>
      <c r="M17" s="29" t="n">
        <v>10</v>
      </c>
      <c r="N17" s="26" t="n">
        <f>O17+P17</f>
        <v>5</v>
      </c>
      <c r="O17" s="28" t="n">
        <v>1</v>
      </c>
      <c r="P17" s="28" t="n">
        <v>4</v>
      </c>
      <c r="Q17" s="34" t="n">
        <f>R17+S17</f>
        <v>113</v>
      </c>
      <c r="R17" s="28" t="n">
        <v>31</v>
      </c>
      <c r="S17" s="28" t="n">
        <v>82</v>
      </c>
      <c r="T17" s="28" t="n">
        <v>0</v>
      </c>
      <c r="U17" s="7" t="s">
        <v>9</v>
      </c>
      <c r="V17" s="39" t="n">
        <f>W17+X17</f>
        <v>402154</v>
      </c>
      <c r="W17" s="42" t="n">
        <v>319014</v>
      </c>
      <c r="X17" s="42" t="n">
        <v>83140</v>
      </c>
      <c r="Y17" s="26" t="n">
        <f>Z17+AA17+AB17</f>
        <v>1</v>
      </c>
      <c r="Z17" s="28" t="n">
        <v>0</v>
      </c>
      <c r="AA17" s="28" t="n">
        <v>0</v>
      </c>
      <c r="AB17" s="28" t="n">
        <v>1</v>
      </c>
      <c r="AC17" s="28" t="n">
        <v>0</v>
      </c>
      <c r="AD17" s="28" t="n">
        <v>116</v>
      </c>
      <c r="AE17" s="28" t="n">
        <v>1</v>
      </c>
      <c r="AF17" s="28" t="n">
        <v>7</v>
      </c>
      <c r="AG17" s="28" t="n">
        <v>1</v>
      </c>
      <c r="AH17" s="28" t="n">
        <v>1</v>
      </c>
      <c r="AI17" s="28" t="n">
        <v>4</v>
      </c>
      <c r="AJ17" s="50" t="n">
        <f>AK17+AL17</f>
        <v>142</v>
      </c>
      <c r="AK17" s="28" t="n">
        <v>19</v>
      </c>
      <c r="AL17" s="28" t="n">
        <v>123</v>
      </c>
      <c r="AM17" s="28" t="n">
        <v>1</v>
      </c>
      <c r="AN17" s="28" t="n">
        <v>1</v>
      </c>
      <c r="AO17" s="28" t="n">
        <v>0</v>
      </c>
      <c r="AP17" s="28" t="n">
        <v>119</v>
      </c>
      <c r="AQ17" s="56" t="n">
        <v>1661</v>
      </c>
      <c r="AR17" s="44"/>
      <c r="AS17" s="44"/>
      <c r="AT17" s="44"/>
      <c r="AU17" s="44"/>
      <c r="AV17" s="44"/>
      <c r="AW17" s="44"/>
      <c r="AX17" s="44"/>
    </row>
    <row r="18" ht="87.95" customHeight="true">
      <c r="A18" s="7" t="s">
        <v>10</v>
      </c>
      <c r="B18" s="15" t="n">
        <v>1</v>
      </c>
      <c r="C18" s="20" t="n">
        <v>2954</v>
      </c>
      <c r="D18" s="20" t="n">
        <v>9345</v>
      </c>
      <c r="E18" s="26" t="n">
        <f>F18+G18</f>
        <v>20</v>
      </c>
      <c r="F18" s="26" t="n">
        <f>I18+L18+O18</f>
        <v>18</v>
      </c>
      <c r="G18" s="26" t="n">
        <f>J18+M18+P18</f>
        <v>2</v>
      </c>
      <c r="H18" s="26" t="n">
        <v>1</v>
      </c>
      <c r="I18" s="28" t="n">
        <v>1</v>
      </c>
      <c r="J18" s="28" t="n">
        <v>0</v>
      </c>
      <c r="K18" s="26" t="n">
        <f>L18+M18</f>
        <v>14</v>
      </c>
      <c r="L18" s="28" t="n">
        <v>14</v>
      </c>
      <c r="M18" s="28" t="n">
        <v>0</v>
      </c>
      <c r="N18" s="26" t="n">
        <f>O18+P18</f>
        <v>5</v>
      </c>
      <c r="O18" s="29" t="n">
        <v>3</v>
      </c>
      <c r="P18" s="29" t="n">
        <v>2</v>
      </c>
      <c r="Q18" s="34" t="n">
        <f>R18+S18</f>
        <v>161</v>
      </c>
      <c r="R18" s="28" t="n">
        <v>85</v>
      </c>
      <c r="S18" s="28" t="n">
        <v>76</v>
      </c>
      <c r="T18" s="28" t="n">
        <v>0</v>
      </c>
      <c r="U18" s="7" t="s">
        <v>10</v>
      </c>
      <c r="V18" s="39" t="n">
        <f>W18+X18</f>
        <v>386140</v>
      </c>
      <c r="W18" s="42" t="n">
        <v>76250</v>
      </c>
      <c r="X18" s="42" t="n">
        <v>309890</v>
      </c>
      <c r="Y18" s="26" t="n">
        <f>Z18+AA18+AB18</f>
        <v>0</v>
      </c>
      <c r="Z18" s="28" t="n">
        <v>0</v>
      </c>
      <c r="AA18" s="28" t="n">
        <v>0</v>
      </c>
      <c r="AB18" s="28" t="n">
        <v>0</v>
      </c>
      <c r="AC18" s="28" t="n">
        <v>15</v>
      </c>
      <c r="AD18" s="28" t="n">
        <v>40</v>
      </c>
      <c r="AE18" s="28" t="n">
        <v>1</v>
      </c>
      <c r="AF18" s="28" t="n">
        <v>6</v>
      </c>
      <c r="AG18" s="28" t="n">
        <v>0</v>
      </c>
      <c r="AH18" s="28" t="n">
        <v>0</v>
      </c>
      <c r="AI18" s="28" t="n">
        <v>1</v>
      </c>
      <c r="AJ18" s="50" t="n">
        <f>AK18+AL18</f>
        <v>42</v>
      </c>
      <c r="AK18" s="29" t="n">
        <v>8</v>
      </c>
      <c r="AL18" s="29" t="n">
        <v>34</v>
      </c>
      <c r="AM18" s="28" t="n">
        <v>1</v>
      </c>
      <c r="AN18" s="28" t="n">
        <v>0</v>
      </c>
      <c r="AO18" s="28" t="n">
        <v>0</v>
      </c>
      <c r="AP18" s="28" t="n">
        <v>258</v>
      </c>
      <c r="AQ18" s="57" t="n">
        <v>0</v>
      </c>
      <c r="AR18" s="44"/>
      <c r="AS18" s="44"/>
      <c r="AT18" s="44"/>
      <c r="AU18" s="44"/>
      <c r="AV18" s="44"/>
      <c r="AW18" s="44"/>
      <c r="AX18" s="44"/>
    </row>
    <row r="19" ht="87.95" customHeight="true">
      <c r="A19" s="7" t="s">
        <v>11</v>
      </c>
      <c r="B19" s="15" t="n">
        <v>1</v>
      </c>
      <c r="C19" s="20" t="n">
        <v>1892</v>
      </c>
      <c r="D19" s="20" t="n">
        <v>5130</v>
      </c>
      <c r="E19" s="26" t="n">
        <f>F19+G19</f>
        <v>20</v>
      </c>
      <c r="F19" s="26" t="n">
        <f>I19+L19+O19</f>
        <v>13</v>
      </c>
      <c r="G19" s="26" t="n">
        <f>J19+M19+P19</f>
        <v>7</v>
      </c>
      <c r="H19" s="26" t="n">
        <v>1</v>
      </c>
      <c r="I19" s="28" t="n">
        <v>1</v>
      </c>
      <c r="J19" s="28" t="n">
        <v>0</v>
      </c>
      <c r="K19" s="26" t="n">
        <f>L19+M19</f>
        <v>14</v>
      </c>
      <c r="L19" s="29" t="n">
        <v>10</v>
      </c>
      <c r="M19" s="29" t="n">
        <v>4</v>
      </c>
      <c r="N19" s="26" t="n">
        <f>O19+P19</f>
        <v>5</v>
      </c>
      <c r="O19" s="28" t="n">
        <v>2</v>
      </c>
      <c r="P19" s="28" t="n">
        <v>3</v>
      </c>
      <c r="Q19" s="34" t="n">
        <f>R19+S19</f>
        <v>91</v>
      </c>
      <c r="R19" s="28" t="n">
        <v>44</v>
      </c>
      <c r="S19" s="28" t="n">
        <v>47</v>
      </c>
      <c r="T19" s="28" t="n">
        <v>0</v>
      </c>
      <c r="U19" s="7" t="s">
        <v>11</v>
      </c>
      <c r="V19" s="39" t="n">
        <f>W19+X19</f>
        <v>49975</v>
      </c>
      <c r="W19" s="42" t="n">
        <v>32764</v>
      </c>
      <c r="X19" s="42" t="n">
        <v>17211</v>
      </c>
      <c r="Y19" s="26" t="n">
        <f>Z19+AA19+AB19</f>
        <v>0</v>
      </c>
      <c r="Z19" s="28" t="n">
        <v>0</v>
      </c>
      <c r="AA19" s="28" t="n">
        <v>0</v>
      </c>
      <c r="AB19" s="28" t="n">
        <v>0</v>
      </c>
      <c r="AC19" s="28" t="n">
        <v>0</v>
      </c>
      <c r="AD19" s="28" t="n">
        <v>42</v>
      </c>
      <c r="AE19" s="28" t="n">
        <v>1</v>
      </c>
      <c r="AF19" s="28" t="n">
        <v>6</v>
      </c>
      <c r="AG19" s="28" t="n">
        <v>0</v>
      </c>
      <c r="AH19" s="28" t="n">
        <v>0</v>
      </c>
      <c r="AI19" s="28" t="n">
        <v>2</v>
      </c>
      <c r="AJ19" s="50" t="n">
        <f>AK19+AL19</f>
        <v>62</v>
      </c>
      <c r="AK19" s="28" t="n">
        <v>14</v>
      </c>
      <c r="AL19" s="28" t="n">
        <v>48</v>
      </c>
      <c r="AM19" s="28" t="n">
        <v>1</v>
      </c>
      <c r="AN19" s="28" t="n">
        <v>0</v>
      </c>
      <c r="AO19" s="28" t="n">
        <v>0</v>
      </c>
      <c r="AP19" s="28" t="n">
        <v>42</v>
      </c>
      <c r="AQ19" s="56" t="n">
        <v>0</v>
      </c>
      <c r="AR19" s="44"/>
      <c r="AS19" s="44"/>
      <c r="AT19" s="44"/>
      <c r="AU19" s="44"/>
      <c r="AV19" s="44"/>
      <c r="AW19" s="44"/>
      <c r="AX19" s="44"/>
    </row>
    <row r="20" ht="87.95" customHeight="true">
      <c r="A20" s="7" t="s">
        <v>12</v>
      </c>
      <c r="B20" s="15" t="n">
        <v>1</v>
      </c>
      <c r="C20" s="20" t="n">
        <v>2662</v>
      </c>
      <c r="D20" s="20" t="n">
        <v>8089</v>
      </c>
      <c r="E20" s="26" t="n">
        <f>F20+G20</f>
        <v>20</v>
      </c>
      <c r="F20" s="26" t="n">
        <f>I20+L20+O20</f>
        <v>17</v>
      </c>
      <c r="G20" s="26" t="n">
        <f>J20+M20+P20</f>
        <v>3</v>
      </c>
      <c r="H20" s="26" t="n">
        <v>1</v>
      </c>
      <c r="I20" s="28" t="n">
        <v>1</v>
      </c>
      <c r="J20" s="28" t="n">
        <v>0</v>
      </c>
      <c r="K20" s="26" t="n">
        <f>L20+M20</f>
        <v>14</v>
      </c>
      <c r="L20" s="28" t="n">
        <v>11</v>
      </c>
      <c r="M20" s="28" t="n">
        <v>3</v>
      </c>
      <c r="N20" s="26" t="n">
        <f>O20+P20</f>
        <v>5</v>
      </c>
      <c r="O20" s="28" t="n">
        <v>5</v>
      </c>
      <c r="P20" s="28" t="n">
        <v>0</v>
      </c>
      <c r="Q20" s="34" t="n">
        <f>R20+S20</f>
        <v>145</v>
      </c>
      <c r="R20" s="28" t="n">
        <v>73</v>
      </c>
      <c r="S20" s="28" t="n">
        <v>72</v>
      </c>
      <c r="T20" s="28" t="n">
        <v>0</v>
      </c>
      <c r="U20" s="7" t="s">
        <v>12</v>
      </c>
      <c r="V20" s="39" t="n">
        <f>W20+X20</f>
        <v>118600</v>
      </c>
      <c r="W20" s="42" t="n">
        <v>93125</v>
      </c>
      <c r="X20" s="42" t="n">
        <v>25475</v>
      </c>
      <c r="Y20" s="26" t="n">
        <f>Z20+AA20+AB20</f>
        <v>0</v>
      </c>
      <c r="Z20" s="28" t="n">
        <v>0</v>
      </c>
      <c r="AA20" s="28" t="n">
        <v>0</v>
      </c>
      <c r="AB20" s="28" t="n">
        <v>0</v>
      </c>
      <c r="AC20" s="28" t="n">
        <v>50</v>
      </c>
      <c r="AD20" s="28" t="n">
        <v>0</v>
      </c>
      <c r="AE20" s="28" t="n">
        <v>2</v>
      </c>
      <c r="AF20" s="28" t="n">
        <v>8</v>
      </c>
      <c r="AG20" s="28" t="n">
        <v>1</v>
      </c>
      <c r="AH20" s="28" t="n">
        <v>0</v>
      </c>
      <c r="AI20" s="28" t="n">
        <v>1</v>
      </c>
      <c r="AJ20" s="50" t="n">
        <f>AK20+AL20</f>
        <v>61</v>
      </c>
      <c r="AK20" s="28" t="n">
        <v>19</v>
      </c>
      <c r="AL20" s="28" t="n">
        <v>42</v>
      </c>
      <c r="AM20" s="28" t="n">
        <v>0</v>
      </c>
      <c r="AN20" s="28" t="n">
        <v>0</v>
      </c>
      <c r="AO20" s="28" t="n">
        <v>0</v>
      </c>
      <c r="AP20" s="28" t="n">
        <v>518</v>
      </c>
      <c r="AQ20" s="56" t="n">
        <v>0</v>
      </c>
      <c r="AR20" s="44"/>
      <c r="AS20" s="44"/>
      <c r="AT20" s="44"/>
      <c r="AU20" s="44"/>
      <c r="AV20" s="44"/>
      <c r="AW20" s="44"/>
      <c r="AX20" s="44"/>
    </row>
    <row r="21" ht="87.95" customHeight="true">
      <c r="A21" s="7" t="s">
        <v>13</v>
      </c>
      <c r="B21" s="15" t="n">
        <v>1</v>
      </c>
      <c r="C21" s="20" t="n">
        <v>955</v>
      </c>
      <c r="D21" s="20" t="n">
        <v>3164</v>
      </c>
      <c r="E21" s="26" t="n">
        <f>F21+G21</f>
        <v>20</v>
      </c>
      <c r="F21" s="26" t="n">
        <f>I21+L21+O21</f>
        <v>16</v>
      </c>
      <c r="G21" s="26" t="n">
        <f>J21+M21+P21</f>
        <v>4</v>
      </c>
      <c r="H21" s="26" t="n">
        <v>1</v>
      </c>
      <c r="I21" s="28" t="n">
        <v>1</v>
      </c>
      <c r="J21" s="28" t="n">
        <v>0</v>
      </c>
      <c r="K21" s="26" t="n">
        <f>L21+M21</f>
        <v>14</v>
      </c>
      <c r="L21" s="28" t="n">
        <v>11</v>
      </c>
      <c r="M21" s="28" t="n">
        <v>3</v>
      </c>
      <c r="N21" s="26" t="n">
        <f>O21+P21</f>
        <v>5</v>
      </c>
      <c r="O21" s="28" t="n">
        <v>4</v>
      </c>
      <c r="P21" s="28" t="n">
        <v>1</v>
      </c>
      <c r="Q21" s="34" t="n">
        <f>R21+S21</f>
        <v>172</v>
      </c>
      <c r="R21" s="28" t="n">
        <v>123</v>
      </c>
      <c r="S21" s="28" t="n">
        <v>49</v>
      </c>
      <c r="T21" s="15" t="n">
        <v>1</v>
      </c>
      <c r="U21" s="7" t="s">
        <v>13</v>
      </c>
      <c r="V21" s="39" t="n">
        <f>W21+X21</f>
        <v>626704</v>
      </c>
      <c r="W21" s="42" t="n">
        <v>305889</v>
      </c>
      <c r="X21" s="42" t="n">
        <v>320815</v>
      </c>
      <c r="Y21" s="26" t="n">
        <f>Z21+AA21+AB21</f>
        <v>0</v>
      </c>
      <c r="Z21" s="28" t="n">
        <v>0</v>
      </c>
      <c r="AA21" s="28" t="n">
        <v>0</v>
      </c>
      <c r="AB21" s="28" t="n">
        <v>0</v>
      </c>
      <c r="AC21" s="28" t="n">
        <v>0</v>
      </c>
      <c r="AD21" s="28" t="n">
        <v>40</v>
      </c>
      <c r="AE21" s="28" t="n">
        <v>1</v>
      </c>
      <c r="AF21" s="28" t="n">
        <v>15</v>
      </c>
      <c r="AG21" s="28" t="n">
        <v>1</v>
      </c>
      <c r="AH21" s="28" t="n">
        <v>0</v>
      </c>
      <c r="AI21" s="28" t="n">
        <v>4</v>
      </c>
      <c r="AJ21" s="50" t="n">
        <f>AK21+AL21</f>
        <v>210</v>
      </c>
      <c r="AK21" s="28" t="n">
        <v>52</v>
      </c>
      <c r="AL21" s="28" t="n">
        <v>158</v>
      </c>
      <c r="AM21" s="28" t="n">
        <v>1</v>
      </c>
      <c r="AN21" s="28" t="n">
        <v>1</v>
      </c>
      <c r="AO21" s="28" t="n">
        <v>0</v>
      </c>
      <c r="AP21" s="28" t="n">
        <v>427</v>
      </c>
      <c r="AQ21" s="56" t="n">
        <v>2215</v>
      </c>
      <c r="AR21" s="44"/>
      <c r="AS21" s="44"/>
      <c r="AT21" s="44"/>
      <c r="AU21" s="44"/>
      <c r="AV21" s="44"/>
      <c r="AW21" s="44"/>
      <c r="AX21" s="44"/>
    </row>
    <row r="22" ht="87.95" customHeight="true">
      <c r="A22" s="7" t="s">
        <v>14</v>
      </c>
      <c r="B22" s="15" t="n">
        <v>1</v>
      </c>
      <c r="C22" s="20" t="n">
        <v>863</v>
      </c>
      <c r="D22" s="20" t="n">
        <v>2915</v>
      </c>
      <c r="E22" s="26" t="n">
        <f>F22+G22</f>
        <v>20</v>
      </c>
      <c r="F22" s="26" t="n">
        <f>I22+L22+O22</f>
        <v>17</v>
      </c>
      <c r="G22" s="26" t="n">
        <f>J22+M22+P22</f>
        <v>3</v>
      </c>
      <c r="H22" s="26" t="n">
        <v>1</v>
      </c>
      <c r="I22" s="28" t="n">
        <v>1</v>
      </c>
      <c r="J22" s="28" t="n">
        <v>0</v>
      </c>
      <c r="K22" s="26" t="n">
        <f>L22+M22</f>
        <v>14</v>
      </c>
      <c r="L22" s="29" t="n">
        <v>11</v>
      </c>
      <c r="M22" s="29" t="n">
        <v>3</v>
      </c>
      <c r="N22" s="26" t="n">
        <f>O22+P22</f>
        <v>5</v>
      </c>
      <c r="O22" s="29" t="n">
        <v>5</v>
      </c>
      <c r="P22" s="28" t="n">
        <v>0</v>
      </c>
      <c r="Q22" s="34" t="n">
        <f>R22+S22</f>
        <v>103</v>
      </c>
      <c r="R22" s="28" t="n">
        <v>72</v>
      </c>
      <c r="S22" s="28" t="n">
        <v>31</v>
      </c>
      <c r="T22" s="28" t="n">
        <v>0</v>
      </c>
      <c r="U22" s="7" t="s">
        <v>14</v>
      </c>
      <c r="V22" s="39" t="n">
        <f>W22+X22</f>
        <v>191900</v>
      </c>
      <c r="W22" s="42" t="n">
        <v>156250</v>
      </c>
      <c r="X22" s="42" t="n">
        <v>35650</v>
      </c>
      <c r="Y22" s="26" t="n">
        <f>Z22+AA22+AB22</f>
        <v>0</v>
      </c>
      <c r="Z22" s="28" t="n">
        <v>0</v>
      </c>
      <c r="AA22" s="28" t="n">
        <v>0</v>
      </c>
      <c r="AB22" s="28" t="n">
        <v>0</v>
      </c>
      <c r="AC22" s="28" t="n">
        <v>0</v>
      </c>
      <c r="AD22" s="28" t="n">
        <v>39</v>
      </c>
      <c r="AE22" s="28" t="n">
        <v>1</v>
      </c>
      <c r="AF22" s="28" t="n">
        <v>7</v>
      </c>
      <c r="AG22" s="28" t="n">
        <v>1</v>
      </c>
      <c r="AH22" s="28" t="n">
        <v>0</v>
      </c>
      <c r="AI22" s="28" t="n">
        <v>1</v>
      </c>
      <c r="AJ22" s="50" t="n">
        <f>AK22+AL22</f>
        <v>63</v>
      </c>
      <c r="AK22" s="28" t="n">
        <v>21</v>
      </c>
      <c r="AL22" s="28" t="n">
        <v>42</v>
      </c>
      <c r="AM22" s="28" t="n">
        <v>0</v>
      </c>
      <c r="AN22" s="28" t="n">
        <v>0</v>
      </c>
      <c r="AO22" s="28" t="n">
        <v>0</v>
      </c>
      <c r="AP22" s="28" t="n">
        <v>364</v>
      </c>
      <c r="AQ22" s="56" t="n">
        <v>110</v>
      </c>
      <c r="AR22" s="44"/>
      <c r="AS22" s="44"/>
      <c r="AT22" s="44"/>
      <c r="AU22" s="44"/>
      <c r="AV22" s="44"/>
      <c r="AW22" s="44"/>
      <c r="AX22" s="44"/>
    </row>
    <row r="23" ht="87.95" customHeight="true">
      <c r="A23" s="7" t="s">
        <v>15</v>
      </c>
      <c r="B23" s="15" t="n">
        <v>1</v>
      </c>
      <c r="C23" s="20" t="n">
        <v>1268</v>
      </c>
      <c r="D23" s="20" t="n">
        <v>3646</v>
      </c>
      <c r="E23" s="26" t="n">
        <f>F23+G23</f>
        <v>19</v>
      </c>
      <c r="F23" s="26" t="n">
        <f>I23+L23+O23</f>
        <v>17</v>
      </c>
      <c r="G23" s="26" t="n">
        <f>J23+M23+P23</f>
        <v>2</v>
      </c>
      <c r="H23" s="26" t="n">
        <v>1</v>
      </c>
      <c r="I23" s="28" t="n">
        <v>1</v>
      </c>
      <c r="J23" s="28" t="n">
        <v>0</v>
      </c>
      <c r="K23" s="26" t="n">
        <f>L23+M23</f>
        <v>14</v>
      </c>
      <c r="L23" s="28" t="n">
        <v>12</v>
      </c>
      <c r="M23" s="28" t="n">
        <v>2</v>
      </c>
      <c r="N23" s="26" t="n">
        <f>O23+P23</f>
        <v>4</v>
      </c>
      <c r="O23" s="28" t="n">
        <v>4</v>
      </c>
      <c r="P23" s="28" t="n">
        <v>0</v>
      </c>
      <c r="Q23" s="34" t="n">
        <f>R23+S23</f>
        <v>111</v>
      </c>
      <c r="R23" s="28" t="n">
        <v>66</v>
      </c>
      <c r="S23" s="28" t="n">
        <v>45</v>
      </c>
      <c r="T23" s="28" t="n">
        <v>0</v>
      </c>
      <c r="U23" s="7" t="s">
        <v>15</v>
      </c>
      <c r="V23" s="39" t="n">
        <f>W23+X23</f>
        <v>134750</v>
      </c>
      <c r="W23" s="42" t="n">
        <v>93125</v>
      </c>
      <c r="X23" s="42" t="n">
        <v>41625</v>
      </c>
      <c r="Y23" s="26" t="n">
        <f>Z23+AA23+AB23</f>
        <v>1</v>
      </c>
      <c r="Z23" s="28" t="n">
        <v>1</v>
      </c>
      <c r="AA23" s="28" t="n">
        <v>0</v>
      </c>
      <c r="AB23" s="28" t="n">
        <v>0</v>
      </c>
      <c r="AC23" s="28" t="n">
        <v>0</v>
      </c>
      <c r="AD23" s="28" t="n">
        <v>40</v>
      </c>
      <c r="AE23" s="28" t="n">
        <v>1</v>
      </c>
      <c r="AF23" s="28" t="n">
        <v>6</v>
      </c>
      <c r="AG23" s="28" t="n">
        <v>1</v>
      </c>
      <c r="AH23" s="28" t="n">
        <v>0</v>
      </c>
      <c r="AI23" s="28" t="n">
        <v>1</v>
      </c>
      <c r="AJ23" s="50" t="n">
        <f>AK23+AL23</f>
        <v>51</v>
      </c>
      <c r="AK23" s="28" t="n">
        <v>21</v>
      </c>
      <c r="AL23" s="28" t="n">
        <v>30</v>
      </c>
      <c r="AM23" s="28" t="n">
        <v>1</v>
      </c>
      <c r="AN23" s="28" t="n">
        <v>0</v>
      </c>
      <c r="AO23" s="28" t="n">
        <v>0</v>
      </c>
      <c r="AP23" s="28" t="n">
        <v>360</v>
      </c>
      <c r="AQ23" s="56" t="n">
        <v>0</v>
      </c>
      <c r="AR23" s="44"/>
      <c r="AS23" s="44"/>
      <c r="AT23" s="44"/>
      <c r="AU23" s="44"/>
      <c r="AV23" s="44"/>
      <c r="AW23" s="44"/>
      <c r="AX23" s="44"/>
    </row>
    <row r="24" ht="87.95" customHeight="true">
      <c r="A24" s="7" t="s">
        <v>16</v>
      </c>
      <c r="B24" s="15" t="n">
        <v>1</v>
      </c>
      <c r="C24" s="20" t="n">
        <v>784</v>
      </c>
      <c r="D24" s="20" t="n">
        <v>2646</v>
      </c>
      <c r="E24" s="26" t="n">
        <f>F24+G24</f>
        <v>20</v>
      </c>
      <c r="F24" s="26" t="n">
        <f>I24+L24+O24</f>
        <v>17</v>
      </c>
      <c r="G24" s="26" t="n">
        <f>J24+M24+P24</f>
        <v>3</v>
      </c>
      <c r="H24" s="26" t="n">
        <v>1</v>
      </c>
      <c r="I24" s="28" t="n">
        <v>1</v>
      </c>
      <c r="J24" s="28" t="n">
        <v>0</v>
      </c>
      <c r="K24" s="26" t="n">
        <f>L24+M24</f>
        <v>14</v>
      </c>
      <c r="L24" s="29" t="n">
        <v>13</v>
      </c>
      <c r="M24" s="29" t="n">
        <v>1</v>
      </c>
      <c r="N24" s="26" t="n">
        <f>O24+P24</f>
        <v>5</v>
      </c>
      <c r="O24" s="28" t="n">
        <v>3</v>
      </c>
      <c r="P24" s="28" t="n">
        <v>2</v>
      </c>
      <c r="Q24" s="34" t="n">
        <f>R24+S24</f>
        <v>53</v>
      </c>
      <c r="R24" s="28" t="n">
        <v>49</v>
      </c>
      <c r="S24" s="28" t="n">
        <v>4</v>
      </c>
      <c r="T24" s="28" t="n">
        <v>0</v>
      </c>
      <c r="U24" s="7" t="s">
        <v>16</v>
      </c>
      <c r="V24" s="39" t="n">
        <f>W24+X24</f>
        <v>63600</v>
      </c>
      <c r="W24" s="42" t="n">
        <v>30000</v>
      </c>
      <c r="X24" s="42" t="n">
        <v>33600</v>
      </c>
      <c r="Y24" s="26" t="n">
        <f>Z24+AA24+AB24</f>
        <v>0</v>
      </c>
      <c r="Z24" s="28" t="n">
        <v>0</v>
      </c>
      <c r="AA24" s="28" t="n">
        <v>0</v>
      </c>
      <c r="AB24" s="28" t="n">
        <v>0</v>
      </c>
      <c r="AC24" s="28" t="n">
        <v>0</v>
      </c>
      <c r="AD24" s="28" t="n">
        <v>38</v>
      </c>
      <c r="AE24" s="28" t="n">
        <v>1</v>
      </c>
      <c r="AF24" s="28" t="n">
        <v>2</v>
      </c>
      <c r="AG24" s="28" t="n">
        <v>1</v>
      </c>
      <c r="AH24" s="28" t="n">
        <v>0</v>
      </c>
      <c r="AI24" s="28" t="n">
        <v>1</v>
      </c>
      <c r="AJ24" s="50" t="n">
        <f>AK24+AL24</f>
        <v>55</v>
      </c>
      <c r="AK24" s="28" t="n">
        <v>10</v>
      </c>
      <c r="AL24" s="28" t="n">
        <v>45</v>
      </c>
      <c r="AM24" s="28" t="n">
        <v>0</v>
      </c>
      <c r="AN24" s="28" t="n">
        <v>0</v>
      </c>
      <c r="AO24" s="28" t="n">
        <v>0</v>
      </c>
      <c r="AP24" s="28" t="n">
        <v>38</v>
      </c>
      <c r="AQ24" s="56" t="n">
        <v>0</v>
      </c>
      <c r="AR24" s="44"/>
      <c r="AS24" s="44"/>
      <c r="AT24" s="44"/>
      <c r="AU24" s="44"/>
      <c r="AV24" s="44"/>
      <c r="AW24" s="44"/>
      <c r="AX24" s="44"/>
    </row>
    <row r="25" ht="87.95" customHeight="true">
      <c r="A25" s="7" t="s">
        <v>17</v>
      </c>
      <c r="B25" s="15" t="n">
        <v>1</v>
      </c>
      <c r="C25" s="20" t="n">
        <v>360</v>
      </c>
      <c r="D25" s="20" t="n">
        <v>1157</v>
      </c>
      <c r="E25" s="26" t="n">
        <f>F25+G25</f>
        <v>20</v>
      </c>
      <c r="F25" s="26" t="n">
        <f>I25+L25+O25</f>
        <v>17</v>
      </c>
      <c r="G25" s="26" t="n">
        <f>J25+M25+P25</f>
        <v>3</v>
      </c>
      <c r="H25" s="26" t="n">
        <v>1</v>
      </c>
      <c r="I25" s="28" t="n">
        <v>1</v>
      </c>
      <c r="J25" s="28" t="n">
        <v>0</v>
      </c>
      <c r="K25" s="26" t="n">
        <f>L25+M25</f>
        <v>14</v>
      </c>
      <c r="L25" s="28" t="n">
        <v>11</v>
      </c>
      <c r="M25" s="28" t="n">
        <v>3</v>
      </c>
      <c r="N25" s="26" t="n">
        <f>O25+P25</f>
        <v>5</v>
      </c>
      <c r="O25" s="28" t="n">
        <v>5</v>
      </c>
      <c r="P25" s="28" t="n">
        <v>0</v>
      </c>
      <c r="Q25" s="34" t="n">
        <f>R25+S25</f>
        <v>56</v>
      </c>
      <c r="R25" s="28" t="n">
        <v>44</v>
      </c>
      <c r="S25" s="28" t="n">
        <v>12</v>
      </c>
      <c r="T25" s="28" t="n">
        <v>0</v>
      </c>
      <c r="U25" s="7" t="s">
        <v>17</v>
      </c>
      <c r="V25" s="39" t="n">
        <f>W25+X25</f>
        <v>98590</v>
      </c>
      <c r="W25" s="42" t="n">
        <v>63125</v>
      </c>
      <c r="X25" s="42" t="n">
        <v>35465</v>
      </c>
      <c r="Y25" s="26" t="n">
        <f>Z25+AA25+AB25</f>
        <v>0</v>
      </c>
      <c r="Z25" s="28" t="n">
        <v>0</v>
      </c>
      <c r="AA25" s="28" t="n">
        <v>0</v>
      </c>
      <c r="AB25" s="28" t="n">
        <v>0</v>
      </c>
      <c r="AC25" s="28" t="n">
        <v>0</v>
      </c>
      <c r="AD25" s="28" t="n">
        <v>40</v>
      </c>
      <c r="AE25" s="28" t="n">
        <v>1</v>
      </c>
      <c r="AF25" s="28" t="n">
        <v>3</v>
      </c>
      <c r="AG25" s="28" t="n">
        <v>0</v>
      </c>
      <c r="AH25" s="28" t="n">
        <v>0</v>
      </c>
      <c r="AI25" s="28" t="n">
        <v>1</v>
      </c>
      <c r="AJ25" s="50" t="n">
        <f>AK25+AL25</f>
        <v>33</v>
      </c>
      <c r="AK25" s="28" t="n">
        <v>7</v>
      </c>
      <c r="AL25" s="28" t="n">
        <v>26</v>
      </c>
      <c r="AM25" s="28" t="n">
        <v>0</v>
      </c>
      <c r="AN25" s="28" t="n">
        <v>0</v>
      </c>
      <c r="AO25" s="28" t="n">
        <v>0</v>
      </c>
      <c r="AP25" s="28" t="n">
        <v>310</v>
      </c>
      <c r="AQ25" s="56" t="n">
        <v>0</v>
      </c>
      <c r="AR25" s="44"/>
      <c r="AS25" s="44"/>
      <c r="AT25" s="44"/>
      <c r="AU25" s="44"/>
      <c r="AV25" s="44"/>
      <c r="AW25" s="44"/>
      <c r="AX25" s="44"/>
    </row>
    <row r="26" ht="87.95" customHeight="true">
      <c r="A26" s="7" t="s">
        <v>18</v>
      </c>
      <c r="B26" s="16" t="n">
        <v>1</v>
      </c>
      <c r="C26" s="21" t="n">
        <v>994</v>
      </c>
      <c r="D26" s="21" t="n">
        <v>3096</v>
      </c>
      <c r="E26" s="26" t="n">
        <f>F26+G26</f>
        <v>20</v>
      </c>
      <c r="F26" s="26" t="n">
        <f>I26+L26+O26</f>
        <v>18</v>
      </c>
      <c r="G26" s="26" t="n">
        <f>J26+M26+P26</f>
        <v>2</v>
      </c>
      <c r="H26" s="26" t="n">
        <v>1</v>
      </c>
      <c r="I26" s="28" t="n">
        <v>0</v>
      </c>
      <c r="J26" s="28" t="n">
        <v>1</v>
      </c>
      <c r="K26" s="26" t="n">
        <f>L26+M26</f>
        <v>14</v>
      </c>
      <c r="L26" s="29" t="n">
        <v>14</v>
      </c>
      <c r="M26" s="28" t="n">
        <v>0</v>
      </c>
      <c r="N26" s="26" t="n">
        <f>O26+P26</f>
        <v>5</v>
      </c>
      <c r="O26" s="28" t="n">
        <v>4</v>
      </c>
      <c r="P26" s="28" t="n">
        <v>1</v>
      </c>
      <c r="Q26" s="34" t="n">
        <f>R26+S26</f>
        <v>63</v>
      </c>
      <c r="R26" s="28" t="n">
        <v>44</v>
      </c>
      <c r="S26" s="28" t="n">
        <v>19</v>
      </c>
      <c r="T26" s="16" t="n">
        <v>1</v>
      </c>
      <c r="U26" s="7" t="s">
        <v>18</v>
      </c>
      <c r="V26" s="39" t="n">
        <f>W26+X26</f>
        <v>99198</v>
      </c>
      <c r="W26" s="42" t="n">
        <v>65889</v>
      </c>
      <c r="X26" s="42" t="n">
        <v>33309</v>
      </c>
      <c r="Y26" s="26" t="n">
        <f>Z26+AA26+AB26</f>
        <v>1</v>
      </c>
      <c r="Z26" s="16" t="n">
        <v>1</v>
      </c>
      <c r="AA26" s="28" t="n">
        <v>0</v>
      </c>
      <c r="AB26" s="28" t="n">
        <v>0</v>
      </c>
      <c r="AC26" s="28" t="n">
        <v>0</v>
      </c>
      <c r="AD26" s="28" t="n">
        <v>0</v>
      </c>
      <c r="AE26" s="28" t="n">
        <v>1</v>
      </c>
      <c r="AF26" s="28" t="n">
        <v>2</v>
      </c>
      <c r="AG26" s="28" t="n">
        <v>1</v>
      </c>
      <c r="AH26" s="28" t="n">
        <v>1</v>
      </c>
      <c r="AI26" s="28" t="n">
        <v>2</v>
      </c>
      <c r="AJ26" s="50" t="n">
        <f>AK26+AL26</f>
        <v>95</v>
      </c>
      <c r="AK26" s="28" t="n">
        <v>18</v>
      </c>
      <c r="AL26" s="28" t="n">
        <v>77</v>
      </c>
      <c r="AM26" s="28" t="n">
        <v>1</v>
      </c>
      <c r="AN26" s="28" t="n">
        <v>0</v>
      </c>
      <c r="AO26" s="28" t="n">
        <v>0</v>
      </c>
      <c r="AP26" s="28" t="n">
        <v>318</v>
      </c>
      <c r="AQ26" s="56" t="n">
        <v>0</v>
      </c>
      <c r="AR26" s="44"/>
      <c r="AS26" s="44"/>
      <c r="AT26" s="44"/>
      <c r="AU26" s="44"/>
      <c r="AV26" s="44"/>
      <c r="AW26" s="44"/>
      <c r="AX26" s="44"/>
    </row>
    <row r="27" ht="87.95" customHeight="true">
      <c r="A27" s="7" t="s">
        <v>19</v>
      </c>
      <c r="B27" s="16" t="n">
        <v>1</v>
      </c>
      <c r="C27" s="21" t="n">
        <v>888</v>
      </c>
      <c r="D27" s="21" t="n">
        <v>2693</v>
      </c>
      <c r="E27" s="26" t="n">
        <f>F27+G27</f>
        <v>20</v>
      </c>
      <c r="F27" s="26" t="n">
        <f>I27+L27+O27</f>
        <v>15</v>
      </c>
      <c r="G27" s="26" t="n">
        <f>J27+M27+P27</f>
        <v>5</v>
      </c>
      <c r="H27" s="26" t="n">
        <v>1</v>
      </c>
      <c r="I27" s="28" t="n">
        <v>1</v>
      </c>
      <c r="J27" s="28" t="n">
        <v>0</v>
      </c>
      <c r="K27" s="26" t="n">
        <f>L27+M27</f>
        <v>14</v>
      </c>
      <c r="L27" s="29" t="n">
        <v>9</v>
      </c>
      <c r="M27" s="29" t="n">
        <v>5</v>
      </c>
      <c r="N27" s="26" t="n">
        <f>O27+P27</f>
        <v>5</v>
      </c>
      <c r="O27" s="29" t="n">
        <v>5</v>
      </c>
      <c r="P27" s="28" t="n">
        <v>0</v>
      </c>
      <c r="Q27" s="34" t="n">
        <f>R27+S27</f>
        <v>167</v>
      </c>
      <c r="R27" s="28" t="n">
        <v>77</v>
      </c>
      <c r="S27" s="28" t="n">
        <v>90</v>
      </c>
      <c r="T27" s="28" t="n">
        <v>0</v>
      </c>
      <c r="U27" s="7" t="s">
        <v>19</v>
      </c>
      <c r="V27" s="39" t="n">
        <f>W27+X27</f>
        <v>138466</v>
      </c>
      <c r="W27" s="42" t="n">
        <v>65889</v>
      </c>
      <c r="X27" s="42" t="n">
        <v>72577</v>
      </c>
      <c r="Y27" s="26" t="n">
        <f>Z27+AA27+AB27</f>
        <v>0</v>
      </c>
      <c r="Z27" s="28" t="n">
        <v>0</v>
      </c>
      <c r="AA27" s="28" t="n">
        <v>0</v>
      </c>
      <c r="AB27" s="28" t="n">
        <v>0</v>
      </c>
      <c r="AC27" s="28" t="n">
        <v>0</v>
      </c>
      <c r="AD27" s="28" t="n">
        <v>80</v>
      </c>
      <c r="AE27" s="28" t="n">
        <v>1</v>
      </c>
      <c r="AF27" s="28" t="n">
        <v>2</v>
      </c>
      <c r="AG27" s="28" t="n">
        <v>0</v>
      </c>
      <c r="AH27" s="28" t="n">
        <v>1</v>
      </c>
      <c r="AI27" s="28" t="n">
        <v>1</v>
      </c>
      <c r="AJ27" s="50" t="n">
        <f>AK27+AL27</f>
        <v>37</v>
      </c>
      <c r="AK27" s="28" t="n">
        <v>13</v>
      </c>
      <c r="AL27" s="28" t="n">
        <v>24</v>
      </c>
      <c r="AM27" s="28" t="n">
        <v>1</v>
      </c>
      <c r="AN27" s="28" t="n">
        <v>0</v>
      </c>
      <c r="AO27" s="28" t="n">
        <v>0</v>
      </c>
      <c r="AP27" s="28" t="n">
        <v>320</v>
      </c>
      <c r="AQ27" s="56" t="n">
        <v>0</v>
      </c>
      <c r="AR27" s="44"/>
      <c r="AS27" s="44"/>
      <c r="AT27" s="44"/>
      <c r="AU27" s="44"/>
      <c r="AV27" s="44"/>
      <c r="AW27" s="44"/>
      <c r="AX27" s="44"/>
    </row>
    <row r="28" ht="87.95" customHeight="true">
      <c r="A28" s="7" t="s">
        <v>20</v>
      </c>
      <c r="B28" s="16" t="n">
        <v>1</v>
      </c>
      <c r="C28" s="21" t="n">
        <v>1898</v>
      </c>
      <c r="D28" s="21" t="n">
        <v>6294</v>
      </c>
      <c r="E28" s="26" t="n">
        <f>F28+G28</f>
        <v>20</v>
      </c>
      <c r="F28" s="26" t="n">
        <f>I28+L28+O28</f>
        <v>12</v>
      </c>
      <c r="G28" s="26" t="n">
        <f>J28+M28+P28</f>
        <v>8</v>
      </c>
      <c r="H28" s="26" t="n">
        <v>1</v>
      </c>
      <c r="I28" s="29" t="n">
        <v>1</v>
      </c>
      <c r="J28" s="28" t="n">
        <v>0</v>
      </c>
      <c r="K28" s="26" t="n">
        <f>L28+M28</f>
        <v>14</v>
      </c>
      <c r="L28" s="29" t="n">
        <v>9</v>
      </c>
      <c r="M28" s="29" t="n">
        <v>5</v>
      </c>
      <c r="N28" s="26" t="n">
        <f>O28+P28</f>
        <v>5</v>
      </c>
      <c r="O28" s="29" t="n">
        <v>2</v>
      </c>
      <c r="P28" s="29" t="n">
        <v>3</v>
      </c>
      <c r="Q28" s="34" t="n">
        <f>R28+S28</f>
        <v>103</v>
      </c>
      <c r="R28" s="28" t="n">
        <v>60</v>
      </c>
      <c r="S28" s="28" t="n">
        <v>43</v>
      </c>
      <c r="T28" s="28" t="n">
        <v>0</v>
      </c>
      <c r="U28" s="7" t="s">
        <v>20</v>
      </c>
      <c r="V28" s="39" t="n">
        <f>W28+X28</f>
        <v>233655</v>
      </c>
      <c r="W28" s="42" t="n">
        <v>167889</v>
      </c>
      <c r="X28" s="42" t="n">
        <v>65766</v>
      </c>
      <c r="Y28" s="26" t="n">
        <f>Z28+AA28+AB28</f>
        <v>1</v>
      </c>
      <c r="Z28" s="16" t="n">
        <v>1</v>
      </c>
      <c r="AA28" s="28" t="n">
        <v>0</v>
      </c>
      <c r="AB28" s="28" t="n">
        <v>0</v>
      </c>
      <c r="AC28" s="28" t="n">
        <v>0</v>
      </c>
      <c r="AD28" s="28" t="n">
        <v>45</v>
      </c>
      <c r="AE28" s="28" t="n">
        <v>1</v>
      </c>
      <c r="AF28" s="28" t="n">
        <v>9</v>
      </c>
      <c r="AG28" s="28" t="n">
        <v>1</v>
      </c>
      <c r="AH28" s="28" t="n">
        <v>1</v>
      </c>
      <c r="AI28" s="28" t="n">
        <v>1</v>
      </c>
      <c r="AJ28" s="50" t="n">
        <f>AK28+AL28</f>
        <v>60</v>
      </c>
      <c r="AK28" s="28" t="n">
        <v>26</v>
      </c>
      <c r="AL28" s="28" t="n">
        <v>34</v>
      </c>
      <c r="AM28" s="28" t="n">
        <v>0</v>
      </c>
      <c r="AN28" s="28" t="n">
        <v>0</v>
      </c>
      <c r="AO28" s="28" t="n">
        <v>0</v>
      </c>
      <c r="AP28" s="28" t="n">
        <v>290</v>
      </c>
      <c r="AQ28" s="56" t="n">
        <v>240</v>
      </c>
      <c r="AR28" s="44"/>
      <c r="AS28" s="44"/>
      <c r="AT28" s="44"/>
      <c r="AU28" s="44"/>
      <c r="AV28" s="44"/>
      <c r="AW28" s="44"/>
      <c r="AX28" s="44"/>
    </row>
    <row r="29" ht="87.95" customHeight="true">
      <c r="A29" s="7" t="s">
        <v>21</v>
      </c>
      <c r="B29" s="16" t="n">
        <v>1</v>
      </c>
      <c r="C29" s="21" t="n">
        <v>1079</v>
      </c>
      <c r="D29" s="21" t="n">
        <v>3264</v>
      </c>
      <c r="E29" s="26" t="n">
        <f>F29+G29</f>
        <v>20</v>
      </c>
      <c r="F29" s="26" t="n">
        <f>I29+L29+O29</f>
        <v>14</v>
      </c>
      <c r="G29" s="26" t="n">
        <f>J29+M29+P29</f>
        <v>6</v>
      </c>
      <c r="H29" s="26" t="n">
        <v>1</v>
      </c>
      <c r="I29" s="28" t="n">
        <v>1</v>
      </c>
      <c r="J29" s="28" t="n">
        <v>0</v>
      </c>
      <c r="K29" s="26" t="n">
        <f>L29+M29</f>
        <v>14</v>
      </c>
      <c r="L29" s="29" t="n">
        <v>10</v>
      </c>
      <c r="M29" s="29" t="n">
        <v>4</v>
      </c>
      <c r="N29" s="26" t="n">
        <f>O29+P29</f>
        <v>5</v>
      </c>
      <c r="O29" s="29" t="n">
        <v>3</v>
      </c>
      <c r="P29" s="29" t="n">
        <v>2</v>
      </c>
      <c r="Q29" s="34" t="n">
        <f>R29+S29</f>
        <v>47</v>
      </c>
      <c r="R29" s="28" t="n">
        <v>30</v>
      </c>
      <c r="S29" s="28" t="n">
        <v>17</v>
      </c>
      <c r="T29" s="28" t="n">
        <v>0</v>
      </c>
      <c r="U29" s="7" t="s">
        <v>21</v>
      </c>
      <c r="V29" s="39" t="n">
        <f>W29+X29</f>
        <v>128455</v>
      </c>
      <c r="W29" s="42" t="n">
        <v>65889</v>
      </c>
      <c r="X29" s="42" t="n">
        <v>62566</v>
      </c>
      <c r="Y29" s="26" t="n">
        <f>Z29+AA29+AB29</f>
        <v>0</v>
      </c>
      <c r="Z29" s="28" t="n">
        <v>0</v>
      </c>
      <c r="AA29" s="28" t="n">
        <v>0</v>
      </c>
      <c r="AB29" s="28" t="n">
        <v>0</v>
      </c>
      <c r="AC29" s="28" t="n">
        <v>0</v>
      </c>
      <c r="AD29" s="28" t="n">
        <v>40</v>
      </c>
      <c r="AE29" s="28" t="n">
        <v>1</v>
      </c>
      <c r="AF29" s="28" t="n">
        <v>1</v>
      </c>
      <c r="AG29" s="28" t="n">
        <v>1</v>
      </c>
      <c r="AH29" s="28" t="n">
        <v>0</v>
      </c>
      <c r="AI29" s="28" t="n">
        <v>2</v>
      </c>
      <c r="AJ29" s="50" t="n">
        <f>AK29+AL29</f>
        <v>102</v>
      </c>
      <c r="AK29" s="28" t="n">
        <v>24</v>
      </c>
      <c r="AL29" s="28" t="n">
        <v>78</v>
      </c>
      <c r="AM29" s="28" t="n">
        <v>1</v>
      </c>
      <c r="AN29" s="28" t="n">
        <v>0</v>
      </c>
      <c r="AO29" s="28" t="n">
        <v>0</v>
      </c>
      <c r="AP29" s="28" t="n">
        <v>390</v>
      </c>
      <c r="AQ29" s="56" t="n">
        <v>0</v>
      </c>
      <c r="AR29" s="44"/>
      <c r="AS29" s="44"/>
      <c r="AT29" s="44"/>
      <c r="AU29" s="44"/>
      <c r="AV29" s="44"/>
      <c r="AW29" s="44"/>
      <c r="AX29" s="44"/>
    </row>
    <row r="30" ht="45.75" customHeight="true">
      <c r="A30" s="8" t="s">
        <v>22</v>
      </c>
      <c r="B30" s="8" t="s">
        <v>25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 t="s">
        <v>22</v>
      </c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44"/>
      <c r="AS30" s="44"/>
      <c r="AT30" s="44"/>
      <c r="AU30" s="44"/>
      <c r="AV30" s="44"/>
      <c r="AW30" s="44"/>
      <c r="AX30" s="44"/>
    </row>
    <row r="31" ht="80.1" customHeight="true">
      <c r="A31" s="9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9"/>
      <c r="Q31" s="17"/>
      <c r="R31" s="17"/>
      <c r="S31" s="17"/>
      <c r="T31" s="17"/>
      <c r="U31" s="37"/>
      <c r="V31" s="40" t="s">
        <v>44</v>
      </c>
      <c r="W31" s="17"/>
      <c r="X31" s="44"/>
      <c r="Y31" s="40"/>
      <c r="Z31" s="17"/>
      <c r="AA31" s="40" t="s">
        <v>53</v>
      </c>
      <c r="AB31" s="17"/>
      <c r="AC31" s="17"/>
      <c r="AD31" s="44"/>
      <c r="AE31" s="17"/>
      <c r="AF31" s="40" t="s">
        <v>62</v>
      </c>
      <c r="AG31" s="17"/>
      <c r="AH31" s="17"/>
      <c r="AI31" s="17"/>
      <c r="AJ31" s="17"/>
      <c r="AK31" s="17"/>
      <c r="AL31" s="17"/>
      <c r="AM31" s="53" t="s">
        <v>70</v>
      </c>
      <c r="AN31" s="53"/>
      <c r="AO31" s="17"/>
      <c r="AP31" s="17"/>
      <c r="AQ31" s="58"/>
      <c r="AR31" s="44"/>
      <c r="AS31" s="44"/>
      <c r="AT31" s="44"/>
      <c r="AU31" s="44"/>
      <c r="AV31" s="44"/>
      <c r="AW31" s="44"/>
      <c r="AX31" s="44"/>
    </row>
    <row r="32" ht="80.1" customHeight="true">
      <c r="A32" s="9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32"/>
      <c r="Q32" s="17"/>
      <c r="R32" s="17"/>
      <c r="S32" s="17"/>
      <c r="T32" s="17"/>
      <c r="U32" s="37"/>
      <c r="V32" s="40"/>
      <c r="W32" s="17"/>
      <c r="X32" s="44"/>
      <c r="Y32" s="40"/>
      <c r="Z32" s="17"/>
      <c r="AA32" s="40"/>
      <c r="AB32" s="17"/>
      <c r="AC32" s="17"/>
      <c r="AD32" s="44"/>
      <c r="AE32" s="17"/>
      <c r="AF32" s="40" t="s">
        <v>63</v>
      </c>
      <c r="AG32" s="17"/>
      <c r="AH32" s="17"/>
      <c r="AI32" s="17"/>
      <c r="AJ32" s="17"/>
      <c r="AK32" s="17"/>
      <c r="AL32" s="17"/>
      <c r="AM32" s="53"/>
      <c r="AN32" s="53"/>
      <c r="AO32" s="17"/>
      <c r="AP32" s="17"/>
      <c r="AQ32" s="17"/>
      <c r="AR32" s="44"/>
      <c r="AS32" s="44"/>
      <c r="AT32" s="44"/>
      <c r="AU32" s="44"/>
      <c r="AV32" s="44"/>
      <c r="AW32" s="44"/>
      <c r="AX32" s="44"/>
    </row>
    <row r="33" ht="23.4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38"/>
      <c r="V33" s="10"/>
      <c r="W33" s="10"/>
      <c r="X33" s="10"/>
      <c r="Y33" s="10"/>
      <c r="Z33" s="38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54" t="s">
        <v>71</v>
      </c>
      <c r="AN33" s="54"/>
      <c r="AO33" s="54"/>
      <c r="AP33" s="54"/>
      <c r="AQ33" s="54"/>
      <c r="AR33" s="44"/>
      <c r="AS33" s="44"/>
      <c r="AT33" s="44"/>
      <c r="AU33" s="44"/>
      <c r="AV33" s="44"/>
      <c r="AW33" s="44"/>
      <c r="AX33" s="44"/>
    </row>
    <row r="34" ht="23.4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"/>
      <c r="V34" s="41"/>
      <c r="W34" s="43"/>
      <c r="X34" s="45" t="s">
        <v>47</v>
      </c>
      <c r="Y34" s="43"/>
      <c r="Z34" s="45"/>
      <c r="AA34" s="47"/>
      <c r="AB34" s="47"/>
      <c r="AC34" s="47"/>
      <c r="AD34" s="47"/>
      <c r="AE34" s="47"/>
      <c r="AF34" s="47"/>
      <c r="AG34" s="47"/>
      <c r="AH34" s="44"/>
      <c r="AI34" s="44"/>
      <c r="AJ34" s="44"/>
      <c r="AK34" s="44"/>
      <c r="AL34" s="44"/>
      <c r="AM34" s="44"/>
      <c r="AN34" s="44"/>
      <c r="AO34" s="44"/>
      <c r="AP34" s="11"/>
      <c r="AQ34" s="11"/>
      <c r="AR34" s="44"/>
      <c r="AS34" s="44"/>
      <c r="AT34" s="44"/>
      <c r="AU34" s="44"/>
      <c r="AV34" s="44"/>
      <c r="AW34" s="44"/>
      <c r="AX34" s="44"/>
    </row>
    <row r="35" ht="23.4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"/>
      <c r="V35" s="41"/>
      <c r="W35" s="43"/>
      <c r="X35" s="45" t="s">
        <v>48</v>
      </c>
      <c r="Y35" s="43"/>
      <c r="Z35" s="45"/>
      <c r="AA35" s="47"/>
      <c r="AB35" s="47"/>
      <c r="AC35" s="47"/>
      <c r="AD35" s="47"/>
      <c r="AE35" s="47"/>
      <c r="AF35" s="47"/>
      <c r="AG35" s="47"/>
      <c r="AH35" s="44"/>
      <c r="AI35" s="44"/>
      <c r="AJ35" s="44"/>
      <c r="AK35" s="44"/>
      <c r="AL35" s="44"/>
      <c r="AM35" s="44"/>
      <c r="AN35" s="44"/>
      <c r="AO35" s="44"/>
      <c r="AP35" s="11"/>
      <c r="AQ35" s="11"/>
      <c r="AR35" s="44"/>
      <c r="AS35" s="44"/>
      <c r="AT35" s="44"/>
      <c r="AU35" s="44"/>
      <c r="AV35" s="44"/>
      <c r="AW35" s="44"/>
      <c r="AX35" s="44"/>
    </row>
    <row r="36" ht="23.4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"/>
      <c r="V36" s="41"/>
      <c r="W36" s="43"/>
      <c r="X36" s="45" t="s">
        <v>49</v>
      </c>
      <c r="Y36" s="43"/>
      <c r="Z36" s="45"/>
      <c r="AA36" s="47"/>
      <c r="AB36" s="47"/>
      <c r="AC36" s="47"/>
      <c r="AD36" s="47"/>
      <c r="AE36" s="47"/>
      <c r="AF36" s="47"/>
      <c r="AG36" s="47"/>
      <c r="AH36" s="44"/>
      <c r="AI36" s="44"/>
      <c r="AJ36" s="44"/>
      <c r="AK36" s="44"/>
      <c r="AL36" s="44"/>
      <c r="AM36" s="44"/>
      <c r="AN36" s="44"/>
      <c r="AO36" s="44"/>
      <c r="AP36" s="11"/>
      <c r="AQ36" s="11"/>
      <c r="AR36" s="44"/>
      <c r="AS36" s="44"/>
      <c r="AT36" s="44"/>
      <c r="AU36" s="44"/>
      <c r="AV36" s="44"/>
      <c r="AW36" s="44"/>
      <c r="AX36" s="44"/>
    </row>
    <row r="37" ht="27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43"/>
      <c r="X37" s="43"/>
      <c r="Y37" s="47"/>
      <c r="Z37" s="47"/>
      <c r="AA37" s="47"/>
      <c r="AB37" s="47"/>
      <c r="AC37" s="47"/>
      <c r="AD37" s="47"/>
      <c r="AE37" s="47"/>
      <c r="AF37" s="47"/>
      <c r="AG37" s="47"/>
      <c r="AH37" s="44"/>
      <c r="AI37" s="44"/>
      <c r="AJ37" s="44"/>
      <c r="AK37" s="44"/>
      <c r="AL37" s="44"/>
      <c r="AM37" s="44"/>
      <c r="AN37" s="44"/>
      <c r="AO37" s="44"/>
      <c r="AP37" s="11"/>
      <c r="AQ37" s="11"/>
      <c r="AR37" s="44"/>
      <c r="AS37" s="44"/>
      <c r="AT37" s="44"/>
      <c r="AU37" s="44"/>
      <c r="AV37" s="44"/>
      <c r="AW37" s="44"/>
      <c r="AX37" s="44"/>
    </row>
    <row r="38" ht="27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43"/>
      <c r="X38" s="43"/>
      <c r="Y38" s="47"/>
      <c r="Z38" s="47"/>
      <c r="AA38" s="47"/>
      <c r="AB38" s="47"/>
      <c r="AC38" s="47"/>
      <c r="AD38" s="47"/>
      <c r="AE38" s="47"/>
      <c r="AF38" s="47"/>
      <c r="AG38" s="47"/>
      <c r="AH38" s="44"/>
      <c r="AI38" s="44"/>
      <c r="AJ38" s="44"/>
      <c r="AK38" s="44"/>
      <c r="AL38" s="44"/>
      <c r="AM38" s="44"/>
      <c r="AN38" s="44"/>
      <c r="AO38" s="44"/>
      <c r="AP38" s="11"/>
      <c r="AQ38" s="11"/>
      <c r="AR38" s="44"/>
      <c r="AS38" s="44"/>
      <c r="AT38" s="44"/>
      <c r="AU38" s="44"/>
      <c r="AV38" s="44"/>
      <c r="AW38" s="44"/>
      <c r="AX38" s="44"/>
    </row>
    <row r="39" ht="27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43"/>
      <c r="X39" s="43"/>
      <c r="Y39" s="47"/>
      <c r="Z39" s="47"/>
      <c r="AA39" s="47"/>
      <c r="AB39" s="47"/>
      <c r="AC39" s="47"/>
      <c r="AD39" s="47"/>
      <c r="AE39" s="47"/>
      <c r="AF39" s="47"/>
      <c r="AG39" s="47"/>
      <c r="AH39" s="44"/>
      <c r="AI39" s="44"/>
      <c r="AJ39" s="44"/>
      <c r="AK39" s="44"/>
      <c r="AL39" s="44"/>
      <c r="AM39" s="44"/>
      <c r="AN39" s="44"/>
      <c r="AO39" s="44"/>
      <c r="AP39" s="11"/>
      <c r="AQ39" s="11"/>
      <c r="AR39" s="44"/>
      <c r="AS39" s="44"/>
      <c r="AT39" s="44"/>
      <c r="AU39" s="44"/>
      <c r="AV39" s="44"/>
      <c r="AW39" s="44"/>
      <c r="AX39" s="44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11"/>
      <c r="AQ40" s="11"/>
      <c r="AR40" s="44"/>
      <c r="AS40" s="44"/>
      <c r="AT40" s="44"/>
      <c r="AU40" s="44"/>
      <c r="AV40" s="44"/>
      <c r="AW40" s="44"/>
      <c r="AX40" s="44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11"/>
      <c r="AQ41" s="11"/>
      <c r="AR41" s="44"/>
      <c r="AS41" s="44"/>
      <c r="AT41" s="44"/>
      <c r="AU41" s="44"/>
      <c r="AV41" s="44"/>
      <c r="AW41" s="44"/>
      <c r="AX41" s="44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11"/>
      <c r="AQ42" s="11"/>
      <c r="AR42" s="44"/>
      <c r="AS42" s="44"/>
      <c r="AT42" s="44"/>
      <c r="AU42" s="44"/>
      <c r="AV42" s="44"/>
      <c r="AW42" s="44"/>
      <c r="AX42" s="44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11"/>
      <c r="AQ43" s="11"/>
      <c r="AR43" s="44"/>
      <c r="AS43" s="44"/>
      <c r="AT43" s="44"/>
      <c r="AU43" s="44"/>
      <c r="AV43" s="44"/>
      <c r="AW43" s="44"/>
      <c r="AX43" s="44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11"/>
      <c r="AQ44" s="11"/>
      <c r="AR44" s="44"/>
      <c r="AS44" s="44"/>
      <c r="AT44" s="44"/>
      <c r="AU44" s="44"/>
      <c r="AV44" s="44"/>
      <c r="AW44" s="44"/>
      <c r="AX44" s="44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11"/>
      <c r="AQ45" s="11"/>
      <c r="AR45" s="44"/>
      <c r="AS45" s="44"/>
      <c r="AT45" s="44"/>
      <c r="AU45" s="44"/>
      <c r="AV45" s="44"/>
      <c r="AW45" s="44"/>
      <c r="AX45" s="44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11"/>
      <c r="AQ46" s="11"/>
      <c r="AR46" s="44"/>
      <c r="AS46" s="44"/>
      <c r="AT46" s="44"/>
      <c r="AU46" s="44"/>
      <c r="AV46" s="44"/>
      <c r="AW46" s="44"/>
      <c r="AX46" s="44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11"/>
      <c r="AQ47" s="11"/>
      <c r="AR47" s="44"/>
      <c r="AS47" s="44"/>
      <c r="AT47" s="44"/>
      <c r="AU47" s="44"/>
      <c r="AV47" s="44"/>
      <c r="AW47" s="44"/>
      <c r="AX47" s="44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11"/>
      <c r="AQ48" s="11"/>
      <c r="AR48" s="44"/>
      <c r="AS48" s="44"/>
      <c r="AT48" s="44"/>
      <c r="AU48" s="44"/>
      <c r="AV48" s="44"/>
      <c r="AW48" s="44"/>
      <c r="AX48" s="44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11"/>
      <c r="AQ49" s="11"/>
      <c r="AR49" s="44"/>
      <c r="AS49" s="44"/>
      <c r="AT49" s="44"/>
      <c r="AU49" s="44"/>
      <c r="AV49" s="44"/>
      <c r="AW49" s="44"/>
      <c r="AX49" s="44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11"/>
      <c r="AQ50" s="11"/>
      <c r="AR50" s="44"/>
      <c r="AS50" s="44"/>
      <c r="AT50" s="44"/>
      <c r="AU50" s="44"/>
      <c r="AV50" s="44"/>
      <c r="AW50" s="44"/>
      <c r="AX50" s="44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11"/>
      <c r="AQ51" s="11"/>
      <c r="AR51" s="44"/>
      <c r="AS51" s="44"/>
      <c r="AT51" s="44"/>
      <c r="AU51" s="44"/>
      <c r="AV51" s="44"/>
      <c r="AW51" s="44"/>
      <c r="AX51" s="44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11"/>
      <c r="AQ52" s="11"/>
      <c r="AR52" s="44"/>
      <c r="AS52" s="44"/>
      <c r="AT52" s="44"/>
      <c r="AU52" s="44"/>
      <c r="AV52" s="44"/>
      <c r="AW52" s="44"/>
      <c r="AX52" s="44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11"/>
      <c r="AQ53" s="11"/>
      <c r="AR53" s="44"/>
      <c r="AS53" s="44"/>
      <c r="AT53" s="44"/>
      <c r="AU53" s="44"/>
      <c r="AV53" s="44"/>
      <c r="AW53" s="44"/>
      <c r="AX53" s="44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11"/>
      <c r="AQ54" s="11"/>
      <c r="AR54" s="44"/>
      <c r="AS54" s="44"/>
      <c r="AT54" s="44"/>
      <c r="AU54" s="44"/>
      <c r="AV54" s="44"/>
      <c r="AW54" s="44"/>
      <c r="AX54" s="44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11"/>
      <c r="AQ55" s="11"/>
      <c r="AR55" s="44"/>
      <c r="AS55" s="44"/>
      <c r="AT55" s="44"/>
      <c r="AU55" s="44"/>
      <c r="AV55" s="44"/>
      <c r="AW55" s="44"/>
      <c r="AX55" s="44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11"/>
      <c r="AQ56" s="11"/>
      <c r="AR56" s="44"/>
      <c r="AS56" s="44"/>
      <c r="AT56" s="44"/>
      <c r="AU56" s="44"/>
      <c r="AV56" s="44"/>
      <c r="AW56" s="44"/>
      <c r="AX56" s="44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11"/>
      <c r="AQ57" s="11"/>
      <c r="AR57" s="44"/>
      <c r="AS57" s="44"/>
      <c r="AT57" s="44"/>
      <c r="AU57" s="44"/>
      <c r="AV57" s="44"/>
      <c r="AW57" s="44"/>
      <c r="AX57" s="44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11"/>
      <c r="AQ58" s="11"/>
      <c r="AR58" s="44"/>
      <c r="AS58" s="44"/>
      <c r="AT58" s="44"/>
      <c r="AU58" s="44"/>
      <c r="AV58" s="44"/>
      <c r="AW58" s="44"/>
      <c r="AX58" s="44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11"/>
      <c r="AQ59" s="11"/>
      <c r="AR59" s="44"/>
      <c r="AS59" s="44"/>
      <c r="AT59" s="44"/>
      <c r="AU59" s="44"/>
      <c r="AV59" s="44"/>
      <c r="AW59" s="44"/>
      <c r="AX59" s="44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11"/>
      <c r="AQ60" s="11"/>
      <c r="AR60" s="44"/>
      <c r="AS60" s="44"/>
      <c r="AT60" s="44"/>
      <c r="AU60" s="44"/>
      <c r="AV60" s="44"/>
      <c r="AW60" s="44"/>
      <c r="AX60" s="44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11"/>
      <c r="AQ61" s="11"/>
      <c r="AR61" s="44"/>
      <c r="AS61" s="44"/>
      <c r="AT61" s="44"/>
      <c r="AU61" s="44"/>
      <c r="AV61" s="44"/>
      <c r="AW61" s="44"/>
      <c r="AX61" s="44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11"/>
      <c r="AQ62" s="11"/>
      <c r="AR62" s="44"/>
      <c r="AS62" s="44"/>
      <c r="AT62" s="44"/>
      <c r="AU62" s="44"/>
      <c r="AV62" s="44"/>
      <c r="AW62" s="44"/>
      <c r="AX62" s="44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11"/>
      <c r="AQ63" s="11"/>
      <c r="AR63" s="44"/>
      <c r="AS63" s="44"/>
      <c r="AT63" s="44"/>
      <c r="AU63" s="44"/>
      <c r="AV63" s="44"/>
      <c r="AW63" s="44"/>
      <c r="AX63" s="44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11"/>
      <c r="AQ64" s="11"/>
      <c r="AR64" s="44"/>
      <c r="AS64" s="44"/>
      <c r="AT64" s="44"/>
      <c r="AU64" s="44"/>
      <c r="AV64" s="44"/>
      <c r="AW64" s="44"/>
      <c r="AX64" s="44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11"/>
      <c r="AQ65" s="11"/>
      <c r="AR65" s="44"/>
      <c r="AS65" s="44"/>
      <c r="AT65" s="44"/>
      <c r="AU65" s="44"/>
      <c r="AV65" s="44"/>
      <c r="AW65" s="44"/>
      <c r="AX65" s="44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11"/>
      <c r="AQ66" s="11"/>
      <c r="AR66" s="44"/>
      <c r="AS66" s="44"/>
      <c r="AT66" s="44"/>
      <c r="AU66" s="44"/>
      <c r="AV66" s="44"/>
      <c r="AW66" s="44"/>
      <c r="AX66" s="44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11"/>
      <c r="AQ67" s="11"/>
      <c r="AR67" s="44"/>
      <c r="AS67" s="44"/>
      <c r="AT67" s="44"/>
      <c r="AU67" s="44"/>
      <c r="AV67" s="44"/>
      <c r="AW67" s="44"/>
      <c r="AX67" s="44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11"/>
      <c r="AQ68" s="11"/>
      <c r="AR68" s="44"/>
      <c r="AS68" s="44"/>
      <c r="AT68" s="44"/>
      <c r="AU68" s="44"/>
      <c r="AV68" s="44"/>
      <c r="AW68" s="44"/>
      <c r="AX68" s="44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11"/>
      <c r="AQ69" s="11"/>
      <c r="AR69" s="44"/>
      <c r="AS69" s="44"/>
      <c r="AT69" s="44"/>
      <c r="AU69" s="44"/>
      <c r="AV69" s="44"/>
      <c r="AW69" s="44"/>
      <c r="AX69" s="44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11"/>
      <c r="AQ70" s="11"/>
      <c r="AR70" s="44"/>
      <c r="AS70" s="44"/>
      <c r="AT70" s="44"/>
      <c r="AU70" s="44"/>
      <c r="AV70" s="44"/>
      <c r="AW70" s="44"/>
      <c r="AX70" s="44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11"/>
      <c r="AQ71" s="11"/>
      <c r="AR71" s="44"/>
      <c r="AS71" s="44"/>
      <c r="AT71" s="44"/>
      <c r="AU71" s="44"/>
      <c r="AV71" s="44"/>
      <c r="AW71" s="44"/>
      <c r="AX71" s="44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11"/>
      <c r="AQ72" s="11"/>
      <c r="AR72" s="44"/>
      <c r="AS72" s="44"/>
      <c r="AT72" s="44"/>
      <c r="AU72" s="44"/>
      <c r="AV72" s="44"/>
      <c r="AW72" s="44"/>
      <c r="AX72" s="44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11"/>
      <c r="AQ73" s="11"/>
      <c r="AR73" s="44"/>
      <c r="AS73" s="44"/>
      <c r="AT73" s="44"/>
      <c r="AU73" s="44"/>
      <c r="AV73" s="44"/>
      <c r="AW73" s="44"/>
      <c r="AX73" s="44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11"/>
      <c r="AQ74" s="11"/>
      <c r="AR74" s="44"/>
      <c r="AS74" s="44"/>
      <c r="AT74" s="44"/>
      <c r="AU74" s="44"/>
      <c r="AV74" s="44"/>
      <c r="AW74" s="44"/>
      <c r="AX74" s="44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11"/>
      <c r="AQ75" s="11"/>
      <c r="AR75" s="44"/>
      <c r="AS75" s="44"/>
      <c r="AT75" s="44"/>
      <c r="AU75" s="44"/>
      <c r="AV75" s="44"/>
      <c r="AW75" s="44"/>
      <c r="AX75" s="44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11"/>
      <c r="AQ76" s="11"/>
      <c r="AR76" s="44"/>
      <c r="AS76" s="44"/>
      <c r="AT76" s="44"/>
      <c r="AU76" s="44"/>
      <c r="AV76" s="44"/>
      <c r="AW76" s="44"/>
      <c r="AX76" s="44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11"/>
      <c r="AQ77" s="11"/>
      <c r="AR77" s="44"/>
      <c r="AS77" s="44"/>
      <c r="AT77" s="44"/>
      <c r="AU77" s="44"/>
      <c r="AV77" s="44"/>
      <c r="AW77" s="44"/>
      <c r="AX77" s="44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11"/>
      <c r="AQ78" s="11"/>
      <c r="AR78" s="44"/>
      <c r="AS78" s="44"/>
      <c r="AT78" s="44"/>
      <c r="AU78" s="44"/>
      <c r="AV78" s="44"/>
      <c r="AW78" s="44"/>
      <c r="AX78" s="44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11"/>
      <c r="AQ79" s="11"/>
      <c r="AR79" s="44"/>
      <c r="AS79" s="44"/>
      <c r="AT79" s="44"/>
      <c r="AU79" s="44"/>
      <c r="AV79" s="44"/>
      <c r="AW79" s="44"/>
      <c r="AX79" s="44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11"/>
      <c r="AQ80" s="11"/>
      <c r="AR80" s="44"/>
      <c r="AS80" s="44"/>
      <c r="AT80" s="44"/>
      <c r="AU80" s="44"/>
      <c r="AV80" s="44"/>
      <c r="AW80" s="44"/>
      <c r="AX80" s="44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11"/>
      <c r="AQ81" s="11"/>
      <c r="AR81" s="44"/>
      <c r="AS81" s="44"/>
      <c r="AT81" s="44"/>
      <c r="AU81" s="44"/>
      <c r="AV81" s="44"/>
      <c r="AW81" s="44"/>
      <c r="AX81" s="44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11"/>
      <c r="AQ82" s="11"/>
      <c r="AR82" s="44"/>
      <c r="AS82" s="44"/>
      <c r="AT82" s="44"/>
      <c r="AU82" s="44"/>
      <c r="AV82" s="44"/>
      <c r="AW82" s="44"/>
      <c r="AX82" s="44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11"/>
      <c r="AQ83" s="11"/>
      <c r="AR83" s="44"/>
      <c r="AS83" s="44"/>
      <c r="AT83" s="44"/>
      <c r="AU83" s="44"/>
      <c r="AV83" s="44"/>
      <c r="AW83" s="44"/>
      <c r="AX83" s="44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11"/>
      <c r="AQ84" s="11"/>
      <c r="AR84" s="44"/>
      <c r="AS84" s="44"/>
      <c r="AT84" s="44"/>
      <c r="AU84" s="44"/>
      <c r="AV84" s="44"/>
      <c r="AW84" s="44"/>
      <c r="AX84" s="44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11"/>
      <c r="AQ85" s="11"/>
      <c r="AR85" s="44"/>
      <c r="AS85" s="44"/>
      <c r="AT85" s="44"/>
      <c r="AU85" s="44"/>
      <c r="AV85" s="44"/>
      <c r="AW85" s="44"/>
      <c r="AX85" s="44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11"/>
      <c r="AQ86" s="11"/>
      <c r="AR86" s="44"/>
      <c r="AS86" s="44"/>
      <c r="AT86" s="44"/>
      <c r="AU86" s="44"/>
      <c r="AV86" s="44"/>
      <c r="AW86" s="44"/>
      <c r="AX86" s="44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11"/>
      <c r="AQ87" s="11"/>
      <c r="AR87" s="44"/>
      <c r="AS87" s="44"/>
      <c r="AT87" s="44"/>
      <c r="AU87" s="44"/>
      <c r="AV87" s="44"/>
      <c r="AW87" s="44"/>
      <c r="AX87" s="44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11"/>
      <c r="AQ88" s="11"/>
      <c r="AR88" s="44"/>
      <c r="AS88" s="44"/>
      <c r="AT88" s="44"/>
      <c r="AU88" s="44"/>
      <c r="AV88" s="44"/>
      <c r="AW88" s="44"/>
      <c r="AX88" s="44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11"/>
      <c r="AQ89" s="11"/>
      <c r="AR89" s="44"/>
      <c r="AS89" s="44"/>
      <c r="AT89" s="44"/>
      <c r="AU89" s="44"/>
      <c r="AV89" s="44"/>
      <c r="AW89" s="44"/>
      <c r="AX89" s="44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11"/>
      <c r="AQ90" s="11"/>
      <c r="AR90" s="44"/>
      <c r="AS90" s="44"/>
      <c r="AT90" s="44"/>
      <c r="AU90" s="44"/>
      <c r="AV90" s="44"/>
      <c r="AW90" s="44"/>
      <c r="AX90" s="44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11"/>
      <c r="AQ91" s="11"/>
      <c r="AR91" s="44"/>
      <c r="AS91" s="44"/>
      <c r="AT91" s="44"/>
      <c r="AU91" s="44"/>
      <c r="AV91" s="44"/>
      <c r="AW91" s="44"/>
      <c r="AX91" s="44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11"/>
      <c r="AQ92" s="11"/>
      <c r="AR92" s="44"/>
      <c r="AS92" s="44"/>
      <c r="AT92" s="44"/>
      <c r="AU92" s="44"/>
      <c r="AV92" s="44"/>
      <c r="AW92" s="44"/>
      <c r="AX92" s="44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11"/>
      <c r="AQ93" s="11"/>
      <c r="AR93" s="44"/>
      <c r="AS93" s="44"/>
      <c r="AT93" s="44"/>
      <c r="AU93" s="44"/>
      <c r="AV93" s="44"/>
      <c r="AW93" s="44"/>
      <c r="AX93" s="44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11"/>
      <c r="AQ94" s="11"/>
      <c r="AR94" s="44"/>
      <c r="AS94" s="44"/>
      <c r="AT94" s="44"/>
      <c r="AU94" s="44"/>
      <c r="AV94" s="44"/>
      <c r="AW94" s="44"/>
      <c r="AX94" s="44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11"/>
      <c r="AQ95" s="11"/>
      <c r="AR95" s="44"/>
      <c r="AS95" s="44"/>
      <c r="AT95" s="44"/>
      <c r="AU95" s="44"/>
      <c r="AV95" s="44"/>
      <c r="AW95" s="44"/>
      <c r="AX95" s="44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11"/>
      <c r="AQ96" s="11"/>
      <c r="AR96" s="44"/>
      <c r="AS96" s="44"/>
      <c r="AT96" s="44"/>
      <c r="AU96" s="44"/>
      <c r="AV96" s="44"/>
      <c r="AW96" s="44"/>
      <c r="AX96" s="44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11"/>
      <c r="AQ97" s="11"/>
      <c r="AR97" s="44"/>
      <c r="AS97" s="44"/>
      <c r="AT97" s="44"/>
      <c r="AU97" s="44"/>
      <c r="AV97" s="44"/>
      <c r="AW97" s="44"/>
      <c r="AX97" s="44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11"/>
      <c r="AQ98" s="11"/>
      <c r="AR98" s="44"/>
      <c r="AS98" s="44"/>
      <c r="AT98" s="44"/>
      <c r="AU98" s="44"/>
      <c r="AV98" s="44"/>
      <c r="AW98" s="44"/>
      <c r="AX98" s="44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11"/>
      <c r="AQ99" s="11"/>
      <c r="AR99" s="44"/>
      <c r="AS99" s="44"/>
      <c r="AT99" s="44"/>
      <c r="AU99" s="44"/>
      <c r="AV99" s="44"/>
      <c r="AW99" s="44"/>
      <c r="AX99" s="44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11"/>
      <c r="AQ100" s="11"/>
      <c r="AR100" s="44"/>
      <c r="AS100" s="44"/>
      <c r="AT100" s="44"/>
      <c r="AU100" s="44"/>
      <c r="AV100" s="44"/>
      <c r="AW100" s="44"/>
      <c r="AX100" s="44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11"/>
      <c r="AQ101" s="11"/>
      <c r="AR101" s="44"/>
      <c r="AS101" s="44"/>
      <c r="AT101" s="44"/>
      <c r="AU101" s="44"/>
      <c r="AV101" s="44"/>
      <c r="AW101" s="44"/>
      <c r="AX101" s="44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11"/>
      <c r="AQ102" s="11"/>
      <c r="AR102" s="44"/>
      <c r="AS102" s="44"/>
      <c r="AT102" s="44"/>
      <c r="AU102" s="44"/>
      <c r="AV102" s="44"/>
      <c r="AW102" s="44"/>
      <c r="AX102" s="44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11"/>
      <c r="AQ103" s="11"/>
      <c r="AR103" s="44"/>
      <c r="AS103" s="44"/>
      <c r="AT103" s="44"/>
      <c r="AU103" s="44"/>
      <c r="AV103" s="44"/>
      <c r="AW103" s="44"/>
      <c r="AX103" s="44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11"/>
      <c r="AQ104" s="11"/>
      <c r="AR104" s="44"/>
      <c r="AS104" s="44"/>
      <c r="AT104" s="44"/>
      <c r="AU104" s="44"/>
      <c r="AV104" s="44"/>
      <c r="AW104" s="44"/>
      <c r="AX104" s="44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11"/>
      <c r="AQ105" s="11"/>
      <c r="AR105" s="44"/>
      <c r="AS105" s="44"/>
      <c r="AT105" s="44"/>
      <c r="AU105" s="44"/>
      <c r="AV105" s="44"/>
      <c r="AW105" s="44"/>
      <c r="AX105" s="44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11"/>
      <c r="AQ106" s="11"/>
      <c r="AR106" s="44"/>
      <c r="AS106" s="44"/>
      <c r="AT106" s="44"/>
      <c r="AU106" s="44"/>
      <c r="AV106" s="44"/>
      <c r="AW106" s="44"/>
      <c r="AX106" s="44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11"/>
      <c r="AQ107" s="11"/>
      <c r="AR107" s="44"/>
      <c r="AS107" s="44"/>
      <c r="AT107" s="44"/>
      <c r="AU107" s="44"/>
      <c r="AV107" s="44"/>
      <c r="AW107" s="44"/>
      <c r="AX107" s="44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11"/>
      <c r="AQ108" s="11"/>
      <c r="AR108" s="44"/>
      <c r="AS108" s="44"/>
      <c r="AT108" s="44"/>
      <c r="AU108" s="44"/>
      <c r="AV108" s="44"/>
      <c r="AW108" s="44"/>
      <c r="AX108" s="44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11"/>
      <c r="AQ109" s="11"/>
      <c r="AR109" s="44"/>
      <c r="AS109" s="44"/>
      <c r="AT109" s="44"/>
      <c r="AU109" s="44"/>
      <c r="AV109" s="44"/>
      <c r="AW109" s="44"/>
      <c r="AX109" s="44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11"/>
      <c r="AQ110" s="11"/>
      <c r="AR110" s="44"/>
      <c r="AS110" s="44"/>
      <c r="AT110" s="44"/>
      <c r="AU110" s="44"/>
      <c r="AV110" s="44"/>
      <c r="AW110" s="44"/>
      <c r="AX110" s="44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11"/>
      <c r="AQ111" s="11"/>
      <c r="AR111" s="44"/>
      <c r="AS111" s="44"/>
      <c r="AT111" s="44"/>
      <c r="AU111" s="44"/>
      <c r="AV111" s="44"/>
      <c r="AW111" s="44"/>
      <c r="AX111" s="44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11"/>
      <c r="AQ112" s="11"/>
      <c r="AR112" s="44"/>
      <c r="AS112" s="44"/>
      <c r="AT112" s="44"/>
      <c r="AU112" s="44"/>
      <c r="AV112" s="44"/>
      <c r="AW112" s="44"/>
      <c r="AX112" s="44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11"/>
      <c r="AQ113" s="11"/>
      <c r="AR113" s="44"/>
      <c r="AS113" s="44"/>
      <c r="AT113" s="44"/>
      <c r="AU113" s="44"/>
      <c r="AV113" s="44"/>
      <c r="AW113" s="44"/>
      <c r="AX113" s="44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11"/>
      <c r="AQ114" s="11"/>
      <c r="AR114" s="44"/>
      <c r="AS114" s="44"/>
      <c r="AT114" s="44"/>
      <c r="AU114" s="44"/>
      <c r="AV114" s="44"/>
      <c r="AW114" s="44"/>
      <c r="AX114" s="44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11"/>
      <c r="AQ115" s="11"/>
      <c r="AR115" s="44"/>
      <c r="AS115" s="44"/>
      <c r="AT115" s="44"/>
      <c r="AU115" s="44"/>
      <c r="AV115" s="44"/>
      <c r="AW115" s="44"/>
      <c r="AX115" s="44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11"/>
      <c r="AQ116" s="11"/>
      <c r="AR116" s="44"/>
      <c r="AS116" s="44"/>
      <c r="AT116" s="44"/>
      <c r="AU116" s="44"/>
      <c r="AV116" s="44"/>
      <c r="AW116" s="44"/>
      <c r="AX116" s="44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11"/>
      <c r="AQ117" s="11"/>
      <c r="AR117" s="44"/>
      <c r="AS117" s="44"/>
      <c r="AT117" s="44"/>
      <c r="AU117" s="44"/>
      <c r="AV117" s="44"/>
      <c r="AW117" s="44"/>
      <c r="AX117" s="44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11"/>
      <c r="AQ118" s="11"/>
      <c r="AR118" s="44"/>
      <c r="AS118" s="44"/>
      <c r="AT118" s="44"/>
      <c r="AU118" s="44"/>
      <c r="AV118" s="44"/>
      <c r="AW118" s="44"/>
      <c r="AX118" s="44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11"/>
      <c r="AQ119" s="11"/>
      <c r="AR119" s="44"/>
      <c r="AS119" s="44"/>
      <c r="AT119" s="44"/>
      <c r="AU119" s="44"/>
      <c r="AV119" s="44"/>
      <c r="AW119" s="44"/>
      <c r="AX119" s="44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11"/>
      <c r="AQ120" s="11"/>
      <c r="AR120" s="44"/>
      <c r="AS120" s="44"/>
      <c r="AT120" s="44"/>
      <c r="AU120" s="44"/>
      <c r="AV120" s="44"/>
      <c r="AW120" s="44"/>
      <c r="AX120" s="44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11"/>
      <c r="AQ121" s="11"/>
      <c r="AR121" s="44"/>
      <c r="AS121" s="44"/>
      <c r="AT121" s="44"/>
      <c r="AU121" s="44"/>
      <c r="AV121" s="44"/>
      <c r="AW121" s="44"/>
      <c r="AX121" s="44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11"/>
      <c r="AQ122" s="11"/>
      <c r="AR122" s="44"/>
      <c r="AS122" s="44"/>
      <c r="AT122" s="44"/>
      <c r="AU122" s="44"/>
      <c r="AV122" s="44"/>
      <c r="AW122" s="44"/>
      <c r="AX122" s="44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11"/>
      <c r="AQ123" s="11"/>
      <c r="AR123" s="44"/>
      <c r="AS123" s="44"/>
      <c r="AT123" s="44"/>
      <c r="AU123" s="44"/>
      <c r="AV123" s="44"/>
      <c r="AW123" s="44"/>
      <c r="AX123" s="44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11"/>
      <c r="AQ124" s="11"/>
      <c r="AR124" s="44"/>
      <c r="AS124" s="44"/>
      <c r="AT124" s="44"/>
      <c r="AU124" s="44"/>
      <c r="AV124" s="44"/>
      <c r="AW124" s="44"/>
      <c r="AX124" s="44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11"/>
      <c r="AQ125" s="11"/>
      <c r="AR125" s="44"/>
      <c r="AS125" s="44"/>
      <c r="AT125" s="44"/>
      <c r="AU125" s="44"/>
      <c r="AV125" s="44"/>
      <c r="AW125" s="44"/>
      <c r="AX125" s="44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11"/>
      <c r="AQ126" s="11"/>
      <c r="AR126" s="44"/>
      <c r="AS126" s="44"/>
      <c r="AT126" s="44"/>
      <c r="AU126" s="44"/>
      <c r="AV126" s="44"/>
      <c r="AW126" s="44"/>
      <c r="AX126" s="44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11"/>
      <c r="AQ127" s="11"/>
      <c r="AR127" s="44"/>
      <c r="AS127" s="44"/>
      <c r="AT127" s="44"/>
      <c r="AU127" s="44"/>
      <c r="AV127" s="44"/>
      <c r="AW127" s="44"/>
      <c r="AX127" s="44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11"/>
      <c r="AQ128" s="11"/>
      <c r="AR128" s="44"/>
      <c r="AS128" s="44"/>
      <c r="AT128" s="44"/>
      <c r="AU128" s="44"/>
      <c r="AV128" s="44"/>
      <c r="AW128" s="44"/>
      <c r="AX128" s="44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11"/>
      <c r="AQ129" s="11"/>
      <c r="AR129" s="44"/>
      <c r="AS129" s="44"/>
      <c r="AT129" s="44"/>
      <c r="AU129" s="44"/>
      <c r="AV129" s="44"/>
      <c r="AW129" s="44"/>
      <c r="AX129" s="44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11"/>
      <c r="AQ130" s="11"/>
      <c r="AR130" s="44"/>
      <c r="AS130" s="44"/>
      <c r="AT130" s="44"/>
      <c r="AU130" s="44"/>
      <c r="AV130" s="44"/>
      <c r="AW130" s="44"/>
      <c r="AX130" s="44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11"/>
      <c r="AQ131" s="11"/>
      <c r="AR131" s="44"/>
      <c r="AS131" s="44"/>
      <c r="AT131" s="44"/>
      <c r="AU131" s="44"/>
      <c r="AV131" s="44"/>
      <c r="AW131" s="44"/>
      <c r="AX131" s="44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11"/>
      <c r="AQ132" s="11"/>
      <c r="AR132" s="44"/>
      <c r="AS132" s="44"/>
      <c r="AT132" s="44"/>
      <c r="AU132" s="44"/>
      <c r="AV132" s="44"/>
      <c r="AW132" s="44"/>
      <c r="AX132" s="44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11"/>
      <c r="AQ133" s="11"/>
      <c r="AR133" s="44"/>
      <c r="AS133" s="44"/>
      <c r="AT133" s="44"/>
      <c r="AU133" s="44"/>
      <c r="AV133" s="44"/>
      <c r="AW133" s="44"/>
      <c r="AX133" s="44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11"/>
      <c r="AQ134" s="11"/>
      <c r="AR134" s="44"/>
      <c r="AS134" s="44"/>
      <c r="AT134" s="44"/>
      <c r="AU134" s="44"/>
      <c r="AV134" s="44"/>
      <c r="AW134" s="44"/>
      <c r="AX134" s="44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11"/>
      <c r="AQ135" s="11"/>
      <c r="AR135" s="44"/>
      <c r="AS135" s="44"/>
      <c r="AT135" s="44"/>
      <c r="AU135" s="44"/>
      <c r="AV135" s="44"/>
      <c r="AW135" s="44"/>
      <c r="AX135" s="44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11"/>
      <c r="AQ136" s="11"/>
      <c r="AR136" s="44"/>
      <c r="AS136" s="44"/>
      <c r="AT136" s="44"/>
      <c r="AU136" s="44"/>
      <c r="AV136" s="44"/>
      <c r="AW136" s="44"/>
      <c r="AX136" s="44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11"/>
      <c r="AQ137" s="11"/>
      <c r="AR137" s="44"/>
      <c r="AS137" s="44"/>
      <c r="AT137" s="44"/>
      <c r="AU137" s="44"/>
      <c r="AV137" s="44"/>
      <c r="AW137" s="44"/>
      <c r="AX137" s="44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11"/>
      <c r="AQ138" s="11"/>
      <c r="AR138" s="44"/>
      <c r="AS138" s="44"/>
      <c r="AT138" s="44"/>
      <c r="AU138" s="44"/>
      <c r="AV138" s="44"/>
      <c r="AW138" s="44"/>
      <c r="AX138" s="44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11"/>
      <c r="AQ139" s="11"/>
      <c r="AR139" s="44"/>
      <c r="AS139" s="44"/>
      <c r="AT139" s="44"/>
      <c r="AU139" s="44"/>
      <c r="AV139" s="44"/>
      <c r="AW139" s="44"/>
      <c r="AX139" s="44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11"/>
      <c r="AQ140" s="11"/>
      <c r="AR140" s="44"/>
      <c r="AS140" s="44"/>
      <c r="AT140" s="44"/>
      <c r="AU140" s="44"/>
      <c r="AV140" s="44"/>
      <c r="AW140" s="44"/>
      <c r="AX140" s="44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11"/>
      <c r="AQ141" s="11"/>
      <c r="AR141" s="44"/>
      <c r="AS141" s="44"/>
      <c r="AT141" s="44"/>
      <c r="AU141" s="44"/>
      <c r="AV141" s="44"/>
      <c r="AW141" s="44"/>
      <c r="AX141" s="44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11"/>
      <c r="AQ142" s="11"/>
      <c r="AR142" s="44"/>
      <c r="AS142" s="44"/>
      <c r="AT142" s="44"/>
      <c r="AU142" s="44"/>
      <c r="AV142" s="44"/>
      <c r="AW142" s="44"/>
      <c r="AX142" s="44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11"/>
      <c r="AQ143" s="11"/>
      <c r="AR143" s="44"/>
      <c r="AS143" s="44"/>
      <c r="AT143" s="44"/>
      <c r="AU143" s="44"/>
      <c r="AV143" s="44"/>
      <c r="AW143" s="44"/>
      <c r="AX143" s="44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11"/>
      <c r="AQ144" s="11"/>
      <c r="AR144" s="44"/>
      <c r="AS144" s="44"/>
      <c r="AT144" s="44"/>
      <c r="AU144" s="44"/>
      <c r="AV144" s="44"/>
      <c r="AW144" s="44"/>
      <c r="AX144" s="44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11"/>
      <c r="AQ145" s="11"/>
      <c r="AR145" s="44"/>
      <c r="AS145" s="44"/>
      <c r="AT145" s="44"/>
      <c r="AU145" s="44"/>
      <c r="AV145" s="44"/>
      <c r="AW145" s="44"/>
      <c r="AX145" s="44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11"/>
      <c r="AQ146" s="11"/>
      <c r="AR146" s="44"/>
      <c r="AS146" s="44"/>
      <c r="AT146" s="44"/>
      <c r="AU146" s="44"/>
      <c r="AV146" s="44"/>
      <c r="AW146" s="44"/>
      <c r="AX146" s="44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11"/>
      <c r="AQ147" s="11"/>
      <c r="AR147" s="44"/>
      <c r="AS147" s="44"/>
      <c r="AT147" s="44"/>
      <c r="AU147" s="44"/>
      <c r="AV147" s="44"/>
      <c r="AW147" s="44"/>
      <c r="AX147" s="44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11"/>
      <c r="AQ148" s="11"/>
      <c r="AR148" s="44"/>
      <c r="AS148" s="44"/>
      <c r="AT148" s="44"/>
      <c r="AU148" s="44"/>
      <c r="AV148" s="44"/>
      <c r="AW148" s="44"/>
      <c r="AX148" s="44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11"/>
      <c r="AQ149" s="11"/>
      <c r="AR149" s="44"/>
      <c r="AS149" s="44"/>
      <c r="AT149" s="44"/>
      <c r="AU149" s="44"/>
      <c r="AV149" s="44"/>
      <c r="AW149" s="44"/>
      <c r="AX149" s="44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11"/>
      <c r="AQ150" s="11"/>
      <c r="AR150" s="44"/>
      <c r="AS150" s="44"/>
      <c r="AT150" s="44"/>
      <c r="AU150" s="44"/>
      <c r="AV150" s="44"/>
      <c r="AW150" s="44"/>
      <c r="AX150" s="44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11"/>
      <c r="AQ151" s="11"/>
      <c r="AR151" s="44"/>
      <c r="AS151" s="44"/>
      <c r="AT151" s="44"/>
      <c r="AU151" s="44"/>
      <c r="AV151" s="44"/>
      <c r="AW151" s="44"/>
      <c r="AX151" s="44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11"/>
      <c r="AQ152" s="11"/>
      <c r="AR152" s="44"/>
      <c r="AS152" s="44"/>
      <c r="AT152" s="44"/>
      <c r="AU152" s="44"/>
      <c r="AV152" s="44"/>
      <c r="AW152" s="44"/>
      <c r="AX152" s="44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11"/>
      <c r="AQ153" s="11"/>
      <c r="AR153" s="44"/>
      <c r="AS153" s="44"/>
      <c r="AT153" s="44"/>
      <c r="AU153" s="44"/>
      <c r="AV153" s="44"/>
      <c r="AW153" s="44"/>
      <c r="AX153" s="44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11"/>
      <c r="AQ154" s="11"/>
      <c r="AR154" s="44"/>
      <c r="AS154" s="44"/>
      <c r="AT154" s="44"/>
      <c r="AU154" s="44"/>
      <c r="AV154" s="44"/>
      <c r="AW154" s="44"/>
      <c r="AX154" s="44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11"/>
      <c r="AQ155" s="11"/>
      <c r="AR155" s="44"/>
      <c r="AS155" s="44"/>
      <c r="AT155" s="44"/>
      <c r="AU155" s="44"/>
      <c r="AV155" s="44"/>
      <c r="AW155" s="44"/>
      <c r="AX155" s="44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11"/>
      <c r="AQ156" s="11"/>
      <c r="AR156" s="44"/>
      <c r="AS156" s="44"/>
      <c r="AT156" s="44"/>
      <c r="AU156" s="44"/>
      <c r="AV156" s="44"/>
      <c r="AW156" s="44"/>
      <c r="AX156" s="44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11"/>
      <c r="AQ157" s="11"/>
      <c r="AR157" s="44"/>
      <c r="AS157" s="44"/>
      <c r="AT157" s="44"/>
      <c r="AU157" s="44"/>
      <c r="AV157" s="44"/>
      <c r="AW157" s="44"/>
      <c r="AX157" s="44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11"/>
      <c r="AQ158" s="11"/>
      <c r="AR158" s="44"/>
      <c r="AS158" s="44"/>
      <c r="AT158" s="44"/>
      <c r="AU158" s="44"/>
      <c r="AV158" s="44"/>
      <c r="AW158" s="44"/>
      <c r="AX158" s="44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11"/>
      <c r="AQ159" s="11"/>
      <c r="AR159" s="44"/>
      <c r="AS159" s="44"/>
      <c r="AT159" s="44"/>
      <c r="AU159" s="44"/>
      <c r="AV159" s="44"/>
      <c r="AW159" s="44"/>
      <c r="AX159" s="44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11"/>
      <c r="AQ160" s="11"/>
      <c r="AR160" s="44"/>
      <c r="AS160" s="44"/>
      <c r="AT160" s="44"/>
      <c r="AU160" s="44"/>
      <c r="AV160" s="44"/>
      <c r="AW160" s="44"/>
      <c r="AX160" s="44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11"/>
      <c r="AQ161" s="11"/>
      <c r="AR161" s="44"/>
      <c r="AS161" s="44"/>
      <c r="AT161" s="44"/>
      <c r="AU161" s="44"/>
      <c r="AV161" s="44"/>
      <c r="AW161" s="44"/>
      <c r="AX161" s="44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11"/>
      <c r="AQ162" s="11"/>
      <c r="AR162" s="44"/>
      <c r="AS162" s="44"/>
      <c r="AT162" s="44"/>
      <c r="AU162" s="44"/>
      <c r="AV162" s="44"/>
      <c r="AW162" s="44"/>
      <c r="AX162" s="44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11"/>
      <c r="AQ163" s="11"/>
      <c r="AR163" s="44"/>
      <c r="AS163" s="44"/>
      <c r="AT163" s="44"/>
      <c r="AU163" s="44"/>
      <c r="AV163" s="44"/>
      <c r="AW163" s="44"/>
      <c r="AX163" s="44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11"/>
      <c r="AQ164" s="11"/>
      <c r="AR164" s="44"/>
      <c r="AS164" s="44"/>
      <c r="AT164" s="44"/>
      <c r="AU164" s="44"/>
      <c r="AV164" s="44"/>
      <c r="AW164" s="44"/>
      <c r="AX164" s="44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11"/>
      <c r="AQ165" s="11"/>
      <c r="AR165" s="44"/>
      <c r="AS165" s="44"/>
      <c r="AT165" s="44"/>
      <c r="AU165" s="44"/>
      <c r="AV165" s="44"/>
      <c r="AW165" s="44"/>
      <c r="AX165" s="44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11"/>
      <c r="AQ166" s="11"/>
      <c r="AR166" s="44"/>
      <c r="AS166" s="44"/>
      <c r="AT166" s="44"/>
      <c r="AU166" s="44"/>
      <c r="AV166" s="44"/>
      <c r="AW166" s="44"/>
      <c r="AX166" s="44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11"/>
      <c r="AQ167" s="11"/>
      <c r="AR167" s="44"/>
      <c r="AS167" s="44"/>
      <c r="AT167" s="44"/>
      <c r="AU167" s="44"/>
      <c r="AV167" s="44"/>
      <c r="AW167" s="44"/>
      <c r="AX167" s="44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11"/>
      <c r="AQ168" s="11"/>
      <c r="AR168" s="44"/>
      <c r="AS168" s="44"/>
      <c r="AT168" s="44"/>
      <c r="AU168" s="44"/>
      <c r="AV168" s="44"/>
      <c r="AW168" s="44"/>
      <c r="AX168" s="44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11"/>
      <c r="AQ169" s="11"/>
      <c r="AR169" s="44"/>
      <c r="AS169" s="44"/>
      <c r="AT169" s="44"/>
      <c r="AU169" s="44"/>
      <c r="AV169" s="44"/>
      <c r="AW169" s="44"/>
      <c r="AX169" s="44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11"/>
      <c r="AQ170" s="11"/>
      <c r="AR170" s="44"/>
      <c r="AS170" s="44"/>
      <c r="AT170" s="44"/>
      <c r="AU170" s="44"/>
      <c r="AV170" s="44"/>
      <c r="AW170" s="44"/>
      <c r="AX170" s="44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11"/>
      <c r="AQ171" s="11"/>
      <c r="AR171" s="44"/>
      <c r="AS171" s="44"/>
      <c r="AT171" s="44"/>
      <c r="AU171" s="44"/>
      <c r="AV171" s="44"/>
      <c r="AW171" s="44"/>
      <c r="AX171" s="44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11"/>
      <c r="AQ172" s="11"/>
      <c r="AR172" s="44"/>
      <c r="AS172" s="44"/>
      <c r="AT172" s="44"/>
      <c r="AU172" s="44"/>
      <c r="AV172" s="44"/>
      <c r="AW172" s="44"/>
      <c r="AX172" s="44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11"/>
      <c r="AQ173" s="11"/>
      <c r="AR173" s="44"/>
      <c r="AS173" s="44"/>
      <c r="AT173" s="44"/>
      <c r="AU173" s="44"/>
      <c r="AV173" s="44"/>
      <c r="AW173" s="44"/>
      <c r="AX173" s="44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11"/>
      <c r="AQ174" s="11"/>
      <c r="AR174" s="44"/>
      <c r="AS174" s="44"/>
      <c r="AT174" s="44"/>
      <c r="AU174" s="44"/>
      <c r="AV174" s="44"/>
      <c r="AW174" s="44"/>
      <c r="AX174" s="44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11"/>
      <c r="AQ175" s="11"/>
      <c r="AR175" s="44"/>
      <c r="AS175" s="44"/>
      <c r="AT175" s="44"/>
      <c r="AU175" s="44"/>
      <c r="AV175" s="44"/>
      <c r="AW175" s="44"/>
      <c r="AX175" s="44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11"/>
      <c r="AQ176" s="11"/>
      <c r="AR176" s="44"/>
      <c r="AS176" s="44"/>
      <c r="AT176" s="44"/>
      <c r="AU176" s="44"/>
      <c r="AV176" s="44"/>
      <c r="AW176" s="44"/>
      <c r="AX176" s="44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11"/>
      <c r="AQ177" s="11"/>
      <c r="AR177" s="44"/>
      <c r="AS177" s="44"/>
      <c r="AT177" s="44"/>
      <c r="AU177" s="44"/>
      <c r="AV177" s="44"/>
      <c r="AW177" s="44"/>
      <c r="AX177" s="44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11"/>
      <c r="AQ178" s="11"/>
      <c r="AR178" s="44"/>
      <c r="AS178" s="44"/>
      <c r="AT178" s="44"/>
      <c r="AU178" s="44"/>
      <c r="AV178" s="44"/>
      <c r="AW178" s="44"/>
      <c r="AX178" s="44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11"/>
      <c r="AQ179" s="11"/>
      <c r="AR179" s="44"/>
      <c r="AS179" s="44"/>
      <c r="AT179" s="44"/>
      <c r="AU179" s="44"/>
      <c r="AV179" s="44"/>
      <c r="AW179" s="44"/>
      <c r="AX179" s="44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11"/>
      <c r="AQ180" s="11"/>
      <c r="AR180" s="44"/>
      <c r="AS180" s="44"/>
      <c r="AT180" s="44"/>
      <c r="AU180" s="44"/>
      <c r="AV180" s="44"/>
      <c r="AW180" s="44"/>
      <c r="AX180" s="44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11"/>
      <c r="AQ181" s="11"/>
      <c r="AR181" s="44"/>
      <c r="AS181" s="44"/>
      <c r="AT181" s="44"/>
      <c r="AU181" s="44"/>
      <c r="AV181" s="44"/>
      <c r="AW181" s="44"/>
      <c r="AX181" s="44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11"/>
      <c r="AQ182" s="11"/>
      <c r="AR182" s="44"/>
      <c r="AS182" s="44"/>
      <c r="AT182" s="44"/>
      <c r="AU182" s="44"/>
      <c r="AV182" s="44"/>
      <c r="AW182" s="44"/>
      <c r="AX182" s="44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11"/>
      <c r="AQ183" s="11"/>
      <c r="AR183" s="44"/>
      <c r="AS183" s="44"/>
      <c r="AT183" s="44"/>
      <c r="AU183" s="44"/>
      <c r="AV183" s="44"/>
      <c r="AW183" s="44"/>
      <c r="AX183" s="44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11"/>
      <c r="AQ184" s="11"/>
      <c r="AR184" s="44"/>
      <c r="AS184" s="44"/>
      <c r="AT184" s="44"/>
      <c r="AU184" s="44"/>
      <c r="AV184" s="44"/>
      <c r="AW184" s="44"/>
      <c r="AX184" s="44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11"/>
      <c r="AQ185" s="11"/>
      <c r="AR185" s="44"/>
      <c r="AS185" s="44"/>
      <c r="AT185" s="44"/>
      <c r="AU185" s="44"/>
      <c r="AV185" s="44"/>
      <c r="AW185" s="44"/>
      <c r="AX185" s="44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11"/>
      <c r="AQ186" s="11"/>
      <c r="AR186" s="44"/>
      <c r="AS186" s="44"/>
      <c r="AT186" s="44"/>
      <c r="AU186" s="44"/>
      <c r="AV186" s="44"/>
      <c r="AW186" s="44"/>
      <c r="AX186" s="44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11"/>
      <c r="AQ187" s="11"/>
      <c r="AR187" s="44"/>
      <c r="AS187" s="44"/>
      <c r="AT187" s="44"/>
      <c r="AU187" s="44"/>
      <c r="AV187" s="44"/>
      <c r="AW187" s="44"/>
      <c r="AX187" s="44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11"/>
      <c r="AQ188" s="11"/>
      <c r="AR188" s="44"/>
      <c r="AS188" s="44"/>
      <c r="AT188" s="44"/>
      <c r="AU188" s="44"/>
      <c r="AV188" s="44"/>
      <c r="AW188" s="44"/>
      <c r="AX188" s="44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11"/>
      <c r="AQ189" s="11"/>
      <c r="AR189" s="44"/>
      <c r="AS189" s="44"/>
      <c r="AT189" s="44"/>
      <c r="AU189" s="44"/>
      <c r="AV189" s="44"/>
      <c r="AW189" s="44"/>
      <c r="AX189" s="44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11"/>
      <c r="AQ190" s="11"/>
      <c r="AR190" s="44"/>
      <c r="AS190" s="44"/>
      <c r="AT190" s="44"/>
      <c r="AU190" s="44"/>
      <c r="AV190" s="44"/>
      <c r="AW190" s="44"/>
      <c r="AX190" s="44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11"/>
      <c r="AQ191" s="11"/>
      <c r="AR191" s="44"/>
      <c r="AS191" s="44"/>
      <c r="AT191" s="44"/>
      <c r="AU191" s="44"/>
      <c r="AV191" s="44"/>
      <c r="AW191" s="44"/>
      <c r="AX191" s="44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11"/>
      <c r="AQ192" s="11"/>
      <c r="AR192" s="44"/>
      <c r="AS192" s="44"/>
      <c r="AT192" s="44"/>
      <c r="AU192" s="44"/>
      <c r="AV192" s="44"/>
      <c r="AW192" s="44"/>
      <c r="AX192" s="44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11"/>
      <c r="AQ193" s="11"/>
      <c r="AR193" s="44"/>
      <c r="AS193" s="44"/>
      <c r="AT193" s="44"/>
      <c r="AU193" s="44"/>
      <c r="AV193" s="44"/>
      <c r="AW193" s="44"/>
      <c r="AX193" s="44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11"/>
      <c r="AQ194" s="11"/>
      <c r="AR194" s="44"/>
      <c r="AS194" s="44"/>
      <c r="AT194" s="44"/>
      <c r="AU194" s="44"/>
      <c r="AV194" s="44"/>
      <c r="AW194" s="44"/>
      <c r="AX194" s="44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11"/>
      <c r="AQ195" s="11"/>
      <c r="AR195" s="44"/>
      <c r="AS195" s="44"/>
      <c r="AT195" s="44"/>
      <c r="AU195" s="44"/>
      <c r="AV195" s="44"/>
      <c r="AW195" s="44"/>
      <c r="AX195" s="44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11"/>
      <c r="AQ196" s="11"/>
      <c r="AR196" s="44"/>
      <c r="AS196" s="44"/>
      <c r="AT196" s="44"/>
      <c r="AU196" s="44"/>
      <c r="AV196" s="44"/>
      <c r="AW196" s="44"/>
      <c r="AX196" s="44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11"/>
      <c r="AQ197" s="11"/>
      <c r="AR197" s="44"/>
      <c r="AS197" s="44"/>
      <c r="AT197" s="44"/>
      <c r="AU197" s="44"/>
      <c r="AV197" s="44"/>
      <c r="AW197" s="44"/>
      <c r="AX197" s="44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11"/>
      <c r="AQ198" s="11"/>
      <c r="AR198" s="44"/>
      <c r="AS198" s="44"/>
      <c r="AT198" s="44"/>
      <c r="AU198" s="44"/>
      <c r="AV198" s="44"/>
      <c r="AW198" s="44"/>
      <c r="AX198" s="44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11"/>
      <c r="AQ199" s="11"/>
      <c r="AR199" s="44"/>
      <c r="AS199" s="44"/>
      <c r="AT199" s="44"/>
      <c r="AU199" s="44"/>
      <c r="AV199" s="44"/>
      <c r="AW199" s="44"/>
      <c r="AX199" s="44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11"/>
      <c r="AQ200" s="11"/>
      <c r="AR200" s="44"/>
      <c r="AS200" s="44"/>
      <c r="AT200" s="44"/>
      <c r="AU200" s="44"/>
      <c r="AV200" s="44"/>
      <c r="AW200" s="44"/>
      <c r="AX200" s="44"/>
    </row>
  </sheetData>
  <mergeCells>
    <mergeCell ref="Q4:R4"/>
    <mergeCell ref="S4:T4"/>
    <mergeCell ref="AN4:AO4"/>
    <mergeCell ref="AP4:AQ4"/>
    <mergeCell ref="B5:D5"/>
    <mergeCell ref="Q5:R5"/>
    <mergeCell ref="S5:T5"/>
    <mergeCell ref="V5:X5"/>
    <mergeCell ref="AN5:AO5"/>
    <mergeCell ref="AP5:AQ5"/>
    <mergeCell ref="A6:T6"/>
    <mergeCell ref="U6:AQ6"/>
    <mergeCell ref="A7:T7"/>
    <mergeCell ref="U7:AQ7"/>
    <mergeCell ref="A8:A12"/>
    <mergeCell ref="B8:B12"/>
    <mergeCell ref="C8:C12"/>
    <mergeCell ref="D8:D12"/>
    <mergeCell ref="E8:P8"/>
    <mergeCell ref="Q8:S9"/>
    <mergeCell ref="T8:T12"/>
    <mergeCell ref="U8:U12"/>
    <mergeCell ref="V8:X9"/>
    <mergeCell ref="Y8:AB9"/>
    <mergeCell ref="AC8:AQ8"/>
    <mergeCell ref="E9:G9"/>
    <mergeCell ref="H9:J9"/>
    <mergeCell ref="K9:M9"/>
    <mergeCell ref="N9:P9"/>
    <mergeCell ref="AC9:AD9"/>
    <mergeCell ref="AE9:AL9"/>
    <mergeCell ref="AM9:AM12"/>
    <mergeCell ref="AN9:AN12"/>
    <mergeCell ref="AO9:AO12"/>
    <mergeCell ref="AP9:AQ9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N10:N12"/>
    <mergeCell ref="O10:O12"/>
    <mergeCell ref="P10:P12"/>
    <mergeCell ref="Q10:Q12"/>
    <mergeCell ref="R10:R12"/>
    <mergeCell ref="S10:S12"/>
    <mergeCell ref="V10:V12"/>
    <mergeCell ref="W10:W12"/>
    <mergeCell ref="X10:X12"/>
    <mergeCell ref="Y10:Y12"/>
    <mergeCell ref="Z10:Z12"/>
    <mergeCell ref="AA10:AA12"/>
    <mergeCell ref="AB10:AB12"/>
    <mergeCell ref="AC10:AC12"/>
    <mergeCell ref="AD10:AD12"/>
    <mergeCell ref="AE10:AE12"/>
    <mergeCell ref="AF10:AF12"/>
    <mergeCell ref="AG10:AG12"/>
    <mergeCell ref="AH10:AH12"/>
    <mergeCell ref="AI10:AL10"/>
    <mergeCell ref="AP10:AP12"/>
    <mergeCell ref="AQ10:AQ12"/>
    <mergeCell ref="AI11:AI12"/>
    <mergeCell ref="AJ11:AL11"/>
    <mergeCell ref="V31:V32"/>
    <mergeCell ref="X31:X32"/>
    <mergeCell ref="AA31:AA32"/>
    <mergeCell ref="AD31:AD32"/>
    <mergeCell ref="AM31:AN32"/>
    <mergeCell ref="AM33:AQ3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