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<sst xmlns="http://schemas.openxmlformats.org/spreadsheetml/2006/main" count="178">
  <si>
    <t>公開類</t>
  </si>
  <si>
    <t>年  報</t>
  </si>
  <si>
    <t>機關別</t>
  </si>
  <si>
    <t>臺中市議會</t>
  </si>
  <si>
    <t>府  本  部</t>
  </si>
  <si>
    <t>臺中市政府</t>
  </si>
  <si>
    <t>一級機關</t>
  </si>
  <si>
    <t>二級機關</t>
  </si>
  <si>
    <t>二級機關（戶政事務所）</t>
  </si>
  <si>
    <t>二級機關（地政事務所）</t>
  </si>
  <si>
    <t>二級機關（警察局所屬）</t>
  </si>
  <si>
    <t>區公所</t>
  </si>
  <si>
    <t>填表</t>
  </si>
  <si>
    <t>資料來源：由本處第三科依據各機關性別統計指標資料填列。</t>
  </si>
  <si>
    <t>填表說明：本表編製1份，並依統計法規定永久保存，資料透過網際網路上傳至「臺中市公務統計行政管理系統」。</t>
  </si>
  <si>
    <t xml:space="preserve"> 備    註：1.二級機關資訊中心升格為一級機關數位治理局。</t>
  </si>
  <si>
    <t xml:space="preserve">           2.一、二級機關檢討性別統計指標數適切性，致本年新增及減少指標數增加。</t>
  </si>
  <si>
    <t>每年終了2個月內編報</t>
  </si>
  <si>
    <t>臺中市政府性別統計指標數</t>
  </si>
  <si>
    <t>中華民國112年底</t>
  </si>
  <si>
    <t>秘書處</t>
  </si>
  <si>
    <t>民政局</t>
  </si>
  <si>
    <t>財政局</t>
  </si>
  <si>
    <t>教育局</t>
  </si>
  <si>
    <t>建設局</t>
  </si>
  <si>
    <t>社會局</t>
  </si>
  <si>
    <t>警察局</t>
  </si>
  <si>
    <t>衛生局</t>
  </si>
  <si>
    <t>環境保護局</t>
  </si>
  <si>
    <t>地政局</t>
  </si>
  <si>
    <t>經濟發展局</t>
  </si>
  <si>
    <t>新聞局</t>
  </si>
  <si>
    <t>主計處</t>
  </si>
  <si>
    <t>人事處</t>
  </si>
  <si>
    <t>研究發展考核委員會</t>
  </si>
  <si>
    <t>政風處</t>
  </si>
  <si>
    <t>勞工局</t>
  </si>
  <si>
    <t>地方稅務局</t>
  </si>
  <si>
    <t>農業局</t>
  </si>
  <si>
    <t>交通局</t>
  </si>
  <si>
    <t>觀光旅遊局</t>
  </si>
  <si>
    <t>法制局</t>
  </si>
  <si>
    <t>消防局</t>
  </si>
  <si>
    <t>文化局</t>
  </si>
  <si>
    <t>原住民族事務委員會</t>
  </si>
  <si>
    <t>客家事務委員會</t>
  </si>
  <si>
    <t>都市發展局</t>
  </si>
  <si>
    <t>水利局</t>
  </si>
  <si>
    <t>運動局</t>
  </si>
  <si>
    <t>數位治理局</t>
  </si>
  <si>
    <t>孔廟忠烈祠聯合管理所</t>
  </si>
  <si>
    <t>生命禮儀管理處</t>
  </si>
  <si>
    <t>家庭教育中心</t>
  </si>
  <si>
    <t>仁愛之家</t>
  </si>
  <si>
    <t xml:space="preserve">家庭暴力及性侵害防治中心 </t>
  </si>
  <si>
    <t xml:space="preserve">公訓中心 </t>
  </si>
  <si>
    <t>勞動檢查處</t>
  </si>
  <si>
    <t>就業服務處</t>
  </si>
  <si>
    <t>動物保護防疫處</t>
  </si>
  <si>
    <t>海岸資源漁業發展所</t>
  </si>
  <si>
    <t>公共運輸及捷運工程處</t>
  </si>
  <si>
    <t>停車管理處</t>
  </si>
  <si>
    <t>車輛行車事故鑑定委員會</t>
  </si>
  <si>
    <t>交通事件裁決處</t>
  </si>
  <si>
    <t>風景區管理所</t>
  </si>
  <si>
    <t>文化資產處</t>
  </si>
  <si>
    <t>臺中市立圖書館</t>
  </si>
  <si>
    <t>住宅發展工程處</t>
  </si>
  <si>
    <t>新建工程處</t>
  </si>
  <si>
    <t>養護工程處</t>
  </si>
  <si>
    <t>食品藥物安全處</t>
  </si>
  <si>
    <t xml:space="preserve">中區戶政事務所 </t>
  </si>
  <si>
    <t xml:space="preserve">東區戶政事務所 </t>
  </si>
  <si>
    <t xml:space="preserve">西區戶政事務所 </t>
  </si>
  <si>
    <t xml:space="preserve">南區戶政事務所 </t>
  </si>
  <si>
    <t xml:space="preserve">北區戶政事務所 </t>
  </si>
  <si>
    <t xml:space="preserve">西屯區戶政事務所 </t>
  </si>
  <si>
    <t xml:space="preserve">南屯區戶政事務所 </t>
  </si>
  <si>
    <t xml:space="preserve">北屯區戶政事務所 </t>
  </si>
  <si>
    <t xml:space="preserve">豐原區戶政事務所 </t>
  </si>
  <si>
    <t xml:space="preserve">大里區戶政事務所 </t>
  </si>
  <si>
    <t xml:space="preserve">太平區戶政事務所 </t>
  </si>
  <si>
    <t>東勢戶政事務所(本所)</t>
  </si>
  <si>
    <t xml:space="preserve">  東勢戶所-新社辦事處</t>
  </si>
  <si>
    <t xml:space="preserve">  東勢戶所-石岡辦事處</t>
  </si>
  <si>
    <t xml:space="preserve">  東勢戶所-和平辦事處</t>
  </si>
  <si>
    <t xml:space="preserve">大甲區戶政事務所 </t>
  </si>
  <si>
    <t xml:space="preserve">清水區戶政事務所 </t>
  </si>
  <si>
    <t xml:space="preserve">沙鹿區戶政事務所 </t>
  </si>
  <si>
    <t xml:space="preserve">梧棲區戶政事務所 </t>
  </si>
  <si>
    <t xml:space="preserve">后里區戶政事務所 </t>
  </si>
  <si>
    <t xml:space="preserve">神岡區戶政事務所 </t>
  </si>
  <si>
    <t xml:space="preserve">大雅區戶政事務所 </t>
  </si>
  <si>
    <t xml:space="preserve">潭子區戶政事務所 </t>
  </si>
  <si>
    <t xml:space="preserve">外埔區戶政事務所 </t>
  </si>
  <si>
    <t xml:space="preserve">大安區戶政事務所 </t>
  </si>
  <si>
    <t xml:space="preserve">大肚區戶政事務所 </t>
  </si>
  <si>
    <t xml:space="preserve">龍井區戶政事務所 </t>
  </si>
  <si>
    <t xml:space="preserve">烏日區戶政事務所 </t>
  </si>
  <si>
    <t xml:space="preserve">霧峰區戶政事務所 </t>
  </si>
  <si>
    <t xml:space="preserve">中山地政事務所 </t>
  </si>
  <si>
    <t xml:space="preserve">中正地政事務所 </t>
  </si>
  <si>
    <t xml:space="preserve">中興地政事務所 </t>
  </si>
  <si>
    <t xml:space="preserve">豐原地政事務所 </t>
  </si>
  <si>
    <t xml:space="preserve">雅潭地政事務所 </t>
  </si>
  <si>
    <t xml:space="preserve">東勢地政事務所 </t>
  </si>
  <si>
    <t xml:space="preserve">大里地政事務所 </t>
  </si>
  <si>
    <t xml:space="preserve">太平地政事務所 </t>
  </si>
  <si>
    <t xml:space="preserve">清水地政事務所 </t>
  </si>
  <si>
    <t xml:space="preserve">大甲地政事務所 </t>
  </si>
  <si>
    <t xml:space="preserve">龍井地政事務所 </t>
  </si>
  <si>
    <t>警察局第一分局</t>
  </si>
  <si>
    <t>警察局第二分局</t>
  </si>
  <si>
    <t>警察局第三分局</t>
  </si>
  <si>
    <t>警察局第四分局</t>
  </si>
  <si>
    <t>警察局第五分局</t>
  </si>
  <si>
    <t>警察局第六分局</t>
  </si>
  <si>
    <t>警察局豐原分局</t>
  </si>
  <si>
    <t>警察局大甲分局</t>
  </si>
  <si>
    <t>警察局清水分局</t>
  </si>
  <si>
    <t>警察局烏日分局</t>
  </si>
  <si>
    <t>警察局霧峰分局</t>
  </si>
  <si>
    <t>警察局太平分局</t>
  </si>
  <si>
    <t>警察局東勢分局</t>
  </si>
  <si>
    <t>警察局和平分局</t>
  </si>
  <si>
    <t>警察局大雅分局</t>
  </si>
  <si>
    <t>保安警察大隊</t>
  </si>
  <si>
    <t>刑事警察大隊</t>
  </si>
  <si>
    <t>交通警察大隊</t>
  </si>
  <si>
    <t>少年警察隊</t>
  </si>
  <si>
    <t>婦幼警察隊</t>
  </si>
  <si>
    <t>捷運警察隊</t>
  </si>
  <si>
    <t>中區區公所</t>
  </si>
  <si>
    <t>東區區公所</t>
  </si>
  <si>
    <t>西區區公所</t>
  </si>
  <si>
    <t>南區區公所</t>
  </si>
  <si>
    <t>北區區公所</t>
  </si>
  <si>
    <t>西屯區公所</t>
  </si>
  <si>
    <t>南屯區公所</t>
  </si>
  <si>
    <t>北屯區公所</t>
  </si>
  <si>
    <t>豐原區公所</t>
  </si>
  <si>
    <t>大里區公所</t>
  </si>
  <si>
    <t>太平區公所</t>
  </si>
  <si>
    <t>清水區公所</t>
  </si>
  <si>
    <t>沙鹿區公所</t>
  </si>
  <si>
    <t>大甲區公所</t>
  </si>
  <si>
    <t>東勢區公所</t>
  </si>
  <si>
    <t>梧棲區公所</t>
  </si>
  <si>
    <t>烏日區公所</t>
  </si>
  <si>
    <t>神岡區公所</t>
  </si>
  <si>
    <t>大肚區公所</t>
  </si>
  <si>
    <t>大雅區公所</t>
  </si>
  <si>
    <t>后里區公所</t>
  </si>
  <si>
    <t>霧峰區公所</t>
  </si>
  <si>
    <t>潭子區公所</t>
  </si>
  <si>
    <t>龍井區公所</t>
  </si>
  <si>
    <t>外埔區公所</t>
  </si>
  <si>
    <t>和平區公所</t>
  </si>
  <si>
    <t>石岡區公所</t>
  </si>
  <si>
    <t>新社區公所</t>
  </si>
  <si>
    <t>大安區公所</t>
  </si>
  <si>
    <t>去年底指標數
(1)</t>
  </si>
  <si>
    <t>審核</t>
  </si>
  <si>
    <t>本年新增指標數
(2)</t>
  </si>
  <si>
    <t>本年減少指標數
(3)</t>
  </si>
  <si>
    <t>業務主管人員</t>
  </si>
  <si>
    <t>主辦統計人員</t>
  </si>
  <si>
    <t>本年底指標數
(4)=(1)+(2)-(3)</t>
  </si>
  <si>
    <t>本年底較去年底增加情形</t>
  </si>
  <si>
    <t>指標數(5)=(4)-(1)</t>
  </si>
  <si>
    <t>編製機關</t>
  </si>
  <si>
    <t xml:space="preserve"> 表    號 </t>
  </si>
  <si>
    <t>機關首長</t>
  </si>
  <si>
    <t>臺中市政府主計處</t>
  </si>
  <si>
    <t>30910-04-01-2</t>
  </si>
  <si>
    <t>單位：個</t>
  </si>
  <si>
    <t>百分比(%)</t>
  </si>
  <si>
    <t>中華民國 113年 1月17日編製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</si>
</sst>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_-* #,##0_-;\-* #,##0_-;_-* &quot;-&quot;??_-;_-@_-" numFmtId="199"/>
    <numFmt formatCode="#,##0_);\-#,##0_);&quot;-&quot;_);@_)" numFmtId="200"/>
    <numFmt formatCode="_-* #,##0.00_-;\-* #,##0.00_-;_-* &quot;-&quot;??_-;_-@_-" numFmtId="201"/>
    <numFmt formatCode="0_);[Red]\(0\)" numFmtId="202"/>
    <numFmt formatCode="#,##0.00_);\-#,##0.00_);&quot;-&quot;_);@_)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6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26"/>
      <color rgb="FF000000"/>
      <name val="Courier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4" borderId="0" xfId="0" applyFont="true">
      <alignment horizontal="left" vertical="center"/>
    </xf>
    <xf numFmtId="0" fontId="3" borderId="0" xfId="0" applyFont="true">
      <alignment horizontal="left"/>
    </xf>
    <xf numFmtId="0" fontId="3" borderId="0" xfId="0" applyFont="true">
      <alignment horizontal="center" vertical="top"/>
    </xf>
    <xf numFmtId="0" fontId="3" borderId="3" xfId="0" applyFont="true" applyBorder="true">
      <alignment horizontal="center" vertical="center"/>
    </xf>
    <xf numFmtId="197" fontId="3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left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0" fontId="1" borderId="0" xfId="0" applyFont="true"/>
    <xf numFmtId="197" fontId="1" borderId="5" xfId="0" applyNumberFormat="true" applyFont="true" applyBorder="true">
      <alignment horizontal="center" vertical="center"/>
    </xf>
    <xf numFmtId="0" fontId="1" borderId="6" xfId="0" applyFont="true" applyBorder="true"/>
    <xf numFmtId="49" fontId="1" borderId="3" xfId="0" applyNumberFormat="true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8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3" borderId="9" xfId="0" applyFont="true" applyBorder="true">
      <alignment horizontal="left"/>
    </xf>
    <xf numFmtId="0" fontId="3" borderId="10" xfId="0" applyFont="true" applyBorder="true">
      <alignment horizontal="center" vertical="center"/>
    </xf>
    <xf numFmtId="197" fontId="3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0" fontId="5" borderId="0" xfId="0" applyFont="true"/>
    <xf numFmtId="197" fontId="1" borderId="3" xfId="0" applyNumberFormat="true" applyFont="true" applyBorder="true">
      <alignment horizontal="left" vertical="center"/>
    </xf>
    <xf numFmtId="197" fontId="6" borderId="2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9" fontId="3" borderId="11" xfId="0" applyNumberFormat="true" applyFont="true" applyBorder="true">
      <alignment horizontal="right" vertical="center" wrapText="true"/>
    </xf>
    <xf numFmtId="200" fontId="4" borderId="5" xfId="0" applyNumberFormat="true" applyFont="true" applyBorder="true">
      <alignment horizontal="right" vertical="center" wrapText="true"/>
    </xf>
    <xf numFmtId="200" fontId="4" borderId="5" xfId="0" applyNumberFormat="true" applyFont="true" applyBorder="true">
      <alignment horizontal="right" vertical="center"/>
    </xf>
    <xf numFmtId="200" fontId="3" borderId="5" xfId="0" applyNumberFormat="true" applyFont="true" applyBorder="true">
      <alignment horizontal="right"/>
    </xf>
    <xf numFmtId="201" fontId="3" borderId="5" xfId="0" applyNumberFormat="true" applyFont="true" applyBorder="true">
      <alignment horizontal="right"/>
    </xf>
    <xf numFmtId="202" fontId="3" borderId="6" xfId="0" applyNumberFormat="true" applyFont="true" applyBorder="true">
      <alignment vertical="center" wrapText="true"/>
    </xf>
    <xf numFmtId="199" fontId="3" borderId="2" xfId="0" applyNumberFormat="true" applyFont="true" applyBorder="true">
      <alignment horizontal="right" vertical="center" wrapText="true"/>
    </xf>
    <xf numFmtId="200" fontId="4" borderId="0" xfId="0" applyNumberFormat="true" applyFont="true">
      <alignment horizontal="right" vertical="center"/>
    </xf>
    <xf numFmtId="200" fontId="3" borderId="0" xfId="0" applyNumberFormat="true" applyFont="true">
      <alignment horizontal="right" vertical="center"/>
    </xf>
    <xf numFmtId="202" fontId="3" borderId="3" xfId="0" applyNumberFormat="true" applyFont="true" applyBorder="true">
      <alignment vertical="center" wrapText="true"/>
    </xf>
    <xf numFmtId="200" fontId="4" borderId="0" xfId="0" applyNumberFormat="true" applyFont="true">
      <alignment horizontal="right" vertical="center" wrapText="true"/>
    </xf>
    <xf numFmtId="200" fontId="4" borderId="0" xfId="0" applyNumberFormat="true" applyFont="true">
      <alignment horizontal="right"/>
    </xf>
    <xf numFmtId="200" fontId="3" borderId="0" xfId="0" applyNumberFormat="true" applyFont="true">
      <alignment horizontal="right"/>
    </xf>
    <xf numFmtId="201" fontId="3" borderId="0" xfId="0" applyNumberFormat="true" applyFont="true">
      <alignment horizontal="right"/>
    </xf>
    <xf numFmtId="202" fontId="3" borderId="3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left" vertical="center"/>
    </xf>
    <xf numFmtId="198" fontId="1" borderId="0" xfId="0" applyNumberFormat="true" applyFont="true">
      <alignment horizontal="left"/>
    </xf>
    <xf numFmtId="198" fontId="1" borderId="0" xfId="0" applyNumberFormat="true" applyFont="true">
      <alignment horizontal="left" vertical="top"/>
    </xf>
    <xf numFmtId="197" fontId="1" borderId="9" xfId="0" applyNumberFormat="true" applyFont="true" applyBorder="true">
      <alignment horizontal="center" vertical="center"/>
    </xf>
    <xf numFmtId="49" fontId="3" borderId="10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202" fontId="3" borderId="3" xfId="0" applyNumberFormat="true" applyFont="true" applyBorder="true">
      <alignment vertical="center"/>
    </xf>
    <xf numFmtId="0" fontId="5" borderId="2" xfId="0" applyFont="true" applyBorder="true"/>
    <xf numFmtId="198" fontId="1" borderId="0" xfId="0" applyNumberFormat="true" applyFont="true">
      <alignment horizontal="right" vertical="center"/>
    </xf>
    <xf numFmtId="198" fontId="1" borderId="0" xfId="0" applyNumberFormat="true" applyFont="true">
      <alignment vertical="center"/>
    </xf>
    <xf numFmtId="49" fontId="1" borderId="1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/>
    </xf>
    <xf numFmtId="0" fontId="1" borderId="0" xfId="0" applyFont="true">
      <alignment horizontal="left"/>
    </xf>
    <xf numFmtId="0" fontId="1" borderId="0" xfId="0" applyFont="true">
      <alignment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/>
    </xf>
    <xf numFmtId="201" fontId="3" borderId="2" xfId="0" applyNumberFormat="true" applyFont="true" applyBorder="true">
      <alignment horizontal="right" vertical="center" wrapText="true"/>
    </xf>
    <xf numFmtId="203" fontId="4" borderId="0" xfId="0" applyNumberFormat="true" applyFont="true">
      <alignment horizontal="right" vertical="center"/>
    </xf>
    <xf numFmtId="203" fontId="3" borderId="0" xfId="0" applyNumberFormat="true" applyFont="true">
      <alignment horizontal="right" vertical="center"/>
    </xf>
    <xf numFmtId="0" fontId="7" borderId="5" xfId="0" applyFont="true" applyBorder="true"/>
    <xf numFmtId="0" fontId="3" borderId="0" xfId="0" applyFont="true"/>
    <xf numFmtId="0" fontId="3" fillId="2" borderId="0" xfId="0" applyFont="true" applyFill="true"/>
    <xf numFmtId="200" fontId="3" fillId="2" borderId="0" xfId="0" applyNumberFormat="true" applyFont="true" applyFill="true"/>
    <xf numFmtId="0" fontId="1" fillId="2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A160" sqref="A160:A160"/>
    </sheetView>
  </sheetViews>
  <sheetFormatPr customHeight="false" defaultColWidth="9.28125" defaultRowHeight="15"/>
  <cols>
    <col min="2" max="2" bestFit="false" customWidth="true" width="33.2109375" hidden="false" outlineLevel="0"/>
    <col min="3" max="3" bestFit="false" customWidth="true" width="9.2109375" hidden="false" outlineLevel="0"/>
    <col min="4" max="4" bestFit="false" customWidth="true" width="10.78125" hidden="false" outlineLevel="0"/>
    <col min="5" max="9" bestFit="false" customWidth="true" width="9.2109375" hidden="false" outlineLevel="0"/>
    <col min="10" max="10" bestFit="false" customWidth="true" width="10.3515625" hidden="false" outlineLevel="0"/>
    <col min="11" max="11" bestFit="false" customWidth="true" width="9.2109375" hidden="false" outlineLevel="0"/>
    <col min="12" max="12" bestFit="false" customWidth="true" width="17.2109375" hidden="false" outlineLevel="0"/>
    <col min="13" max="13" bestFit="false" customWidth="true" width="34.2109375" hidden="false" outlineLevel="0"/>
    <col min="14" max="14" bestFit="false" customWidth="true" width="9.2109375" hidden="false" outlineLevel="0"/>
    <col min="15" max="19" bestFit="false" customWidth="true" width="9.3515625" hidden="true" outlineLevel="0"/>
  </cols>
  <sheetData>
    <row r="1" ht="19.5" customHeight="true">
      <c r="A1" s="1" t="s">
        <v>0</v>
      </c>
      <c r="B1" s="16"/>
      <c r="C1" s="11"/>
      <c r="D1" s="11"/>
      <c r="E1" s="11"/>
      <c r="F1" s="11"/>
      <c r="G1" s="11"/>
      <c r="H1" s="11"/>
      <c r="I1" s="11"/>
      <c r="J1" s="11"/>
      <c r="K1" s="48"/>
      <c r="L1" s="1" t="s">
        <v>170</v>
      </c>
      <c r="M1" s="1" t="s">
        <v>173</v>
      </c>
      <c r="N1" s="64"/>
      <c r="O1" s="65"/>
      <c r="P1" s="65"/>
      <c r="Q1" s="66"/>
      <c r="S1" s="66"/>
    </row>
    <row r="2" ht="19.5" customHeight="true">
      <c r="A2" s="1" t="s">
        <v>1</v>
      </c>
      <c r="B2" s="17" t="s">
        <v>17</v>
      </c>
      <c r="C2" s="27"/>
      <c r="D2" s="27"/>
      <c r="E2" s="27"/>
      <c r="F2" s="27"/>
      <c r="G2" s="27"/>
      <c r="H2" s="27"/>
      <c r="I2" s="27"/>
      <c r="J2" s="45"/>
      <c r="K2" s="49"/>
      <c r="L2" s="55" t="s">
        <v>171</v>
      </c>
      <c r="M2" s="55" t="s">
        <v>174</v>
      </c>
      <c r="N2" s="64"/>
      <c r="O2" s="65"/>
      <c r="P2" s="65"/>
      <c r="Q2" s="66"/>
      <c r="S2" s="66"/>
    </row>
    <row r="3" ht="36.75" customHeight="true">
      <c r="A3" s="2"/>
      <c r="B3" s="2" t="s">
        <v>18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"/>
      <c r="O3" s="65"/>
      <c r="P3" s="65"/>
      <c r="Q3" s="66"/>
      <c r="S3" s="66"/>
    </row>
    <row r="4" ht="19.5" customHeight="true">
      <c r="A4" s="3"/>
      <c r="B4" s="18" t="s">
        <v>19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59" t="s">
        <v>175</v>
      </c>
      <c r="O4" s="65"/>
      <c r="P4" s="65"/>
      <c r="Q4" s="66"/>
      <c r="S4" s="66"/>
    </row>
    <row r="5" ht="19.5" customHeight="true">
      <c r="A5" s="4" t="s">
        <v>2</v>
      </c>
      <c r="B5" s="19"/>
      <c r="C5" s="29" t="s">
        <v>161</v>
      </c>
      <c r="D5" s="29"/>
      <c r="E5" s="29" t="s">
        <v>163</v>
      </c>
      <c r="F5" s="29"/>
      <c r="G5" s="29" t="s">
        <v>164</v>
      </c>
      <c r="H5" s="29"/>
      <c r="I5" s="29" t="s">
        <v>167</v>
      </c>
      <c r="J5" s="29"/>
      <c r="K5" s="50" t="s">
        <v>168</v>
      </c>
      <c r="L5" s="50"/>
      <c r="M5" s="50"/>
      <c r="N5" s="64"/>
      <c r="O5" s="65"/>
      <c r="P5" s="65"/>
      <c r="Q5" s="66"/>
      <c r="S5" s="66"/>
    </row>
    <row r="6" ht="19.5" customHeight="true">
      <c r="A6" s="4"/>
      <c r="B6" s="19"/>
      <c r="C6" s="29"/>
      <c r="D6" s="29"/>
      <c r="E6" s="29"/>
      <c r="F6" s="29"/>
      <c r="G6" s="29"/>
      <c r="H6" s="29"/>
      <c r="I6" s="29"/>
      <c r="J6" s="29"/>
      <c r="K6" s="50" t="s">
        <v>169</v>
      </c>
      <c r="L6" s="50"/>
      <c r="M6" s="60" t="s">
        <v>176</v>
      </c>
      <c r="O6" s="65"/>
      <c r="P6" s="65"/>
      <c r="Q6" s="66"/>
      <c r="S6" s="66"/>
    </row>
    <row r="7">
      <c r="A7" s="5"/>
      <c r="B7" s="20"/>
      <c r="C7" s="30"/>
      <c r="D7" s="36"/>
      <c r="E7" s="36"/>
      <c r="F7" s="36"/>
      <c r="G7" s="36"/>
      <c r="H7" s="36"/>
      <c r="I7" s="36"/>
      <c r="J7" s="36"/>
      <c r="K7" s="36"/>
      <c r="L7" s="36"/>
      <c r="M7" s="61"/>
      <c r="O7" s="65"/>
      <c r="P7" s="65"/>
      <c r="Q7" s="66"/>
      <c r="S7" s="66"/>
    </row>
    <row r="8">
      <c r="A8" s="6" t="s">
        <v>3</v>
      </c>
      <c r="B8" s="21"/>
      <c r="C8" s="31"/>
      <c r="D8" s="37" t="n">
        <v>40</v>
      </c>
      <c r="E8" s="40"/>
      <c r="F8" s="37" t="n">
        <v>0</v>
      </c>
      <c r="G8" s="40"/>
      <c r="H8" s="37" t="n">
        <v>0</v>
      </c>
      <c r="I8" s="40"/>
      <c r="J8" s="37" t="n">
        <f>SUM(D8+F8-H8)</f>
        <v>40</v>
      </c>
      <c r="K8" s="41"/>
      <c r="L8" s="37" t="n">
        <f>J8-D8</f>
        <v>0</v>
      </c>
      <c r="M8" s="62" t="n">
        <f>IF(D8&gt;0, L8/D8*100, "--")</f>
        <v>0</v>
      </c>
      <c r="O8" s="65"/>
      <c r="P8" s="65"/>
      <c r="Q8" s="66"/>
      <c r="S8" s="66"/>
    </row>
    <row r="9">
      <c r="A9" s="6" t="s">
        <v>4</v>
      </c>
      <c r="B9" s="21"/>
      <c r="C9" s="32"/>
      <c r="D9" s="37" t="n">
        <v>20</v>
      </c>
      <c r="E9" s="40"/>
      <c r="F9" s="37" t="n">
        <v>0</v>
      </c>
      <c r="G9" s="40"/>
      <c r="H9" s="37" t="n">
        <v>0</v>
      </c>
      <c r="I9" s="40"/>
      <c r="J9" s="37" t="n">
        <f>SUM(D9+F9-H9)</f>
        <v>20</v>
      </c>
      <c r="K9" s="41"/>
      <c r="L9" s="37" t="n">
        <f>J9-D9</f>
        <v>0</v>
      </c>
      <c r="M9" s="62" t="n">
        <f>IF(D9&gt;0, L9/D9*100, "--")</f>
        <v>0</v>
      </c>
      <c r="O9" s="65"/>
      <c r="P9" s="65"/>
      <c r="Q9" s="66"/>
      <c r="S9" s="66"/>
    </row>
    <row r="10">
      <c r="A10" s="6" t="s">
        <v>5</v>
      </c>
      <c r="B10" s="21"/>
      <c r="C10" s="31"/>
      <c r="D10" s="37" t="n">
        <f>SUM(D11:D151)</f>
        <v>14519</v>
      </c>
      <c r="E10" s="41"/>
      <c r="F10" s="37" t="n">
        <f>SUM(F11:F151)</f>
        <v>974</v>
      </c>
      <c r="G10" s="41"/>
      <c r="H10" s="37" t="n">
        <f>SUM(H11:H151)</f>
        <v>742</v>
      </c>
      <c r="I10" s="41"/>
      <c r="J10" s="37" t="n">
        <f>SUM(D10+F10-H10)</f>
        <v>14751</v>
      </c>
      <c r="K10" s="41"/>
      <c r="L10" s="37" t="n">
        <f>J10-D10</f>
        <v>232</v>
      </c>
      <c r="M10" s="62" t="n">
        <f>IF(D10&gt;0, L10/D10*100, "--")</f>
        <v>1.59790619188649</v>
      </c>
      <c r="O10" s="65"/>
      <c r="P10" s="65"/>
      <c r="Q10" s="66"/>
      <c r="S10" s="66"/>
    </row>
    <row r="11">
      <c r="A11" s="7" t="s">
        <v>6</v>
      </c>
      <c r="B11" s="22" t="s">
        <v>20</v>
      </c>
      <c r="C11" s="33"/>
      <c r="D11" s="38" t="n">
        <v>38</v>
      </c>
      <c r="E11" s="42"/>
      <c r="F11" s="38" t="n">
        <v>2</v>
      </c>
      <c r="G11" s="42"/>
      <c r="H11" s="38" t="n">
        <v>6</v>
      </c>
      <c r="I11" s="42"/>
      <c r="J11" s="38" t="n">
        <f>SUM(D11+F11-H11)</f>
        <v>34</v>
      </c>
      <c r="K11" s="42"/>
      <c r="L11" s="38" t="n">
        <f>J11-D11</f>
        <v>-4</v>
      </c>
      <c r="M11" s="63" t="n">
        <f>IF(D11&gt;0, L11/D11*100, "--")</f>
        <v>-10.5263157894737</v>
      </c>
      <c r="O11" s="38" t="n">
        <v>0</v>
      </c>
      <c r="P11" s="65" t="n">
        <v>6</v>
      </c>
      <c r="Q11" s="67" t="n">
        <f>O11+P11</f>
        <v>6</v>
      </c>
      <c r="R11" s="38" t="n">
        <v>2</v>
      </c>
      <c r="S11" s="67" t="n">
        <f>R11-P11</f>
        <v>-4</v>
      </c>
    </row>
    <row r="12">
      <c r="A12" s="7"/>
      <c r="B12" s="22" t="s">
        <v>21</v>
      </c>
      <c r="C12" s="33"/>
      <c r="D12" s="38" t="n">
        <v>466</v>
      </c>
      <c r="E12" s="42"/>
      <c r="F12" s="38" t="n">
        <v>2</v>
      </c>
      <c r="G12" s="42"/>
      <c r="H12" s="38" t="n">
        <v>14</v>
      </c>
      <c r="I12" s="42"/>
      <c r="J12" s="38" t="n">
        <f>SUM(D12+F12-H12)</f>
        <v>454</v>
      </c>
      <c r="K12" s="42"/>
      <c r="L12" s="38" t="n">
        <f>J12-D12</f>
        <v>-12</v>
      </c>
      <c r="M12" s="63" t="n">
        <f>IF(D12&gt;0, L12/D12*100, "--")</f>
        <v>-2.57510729613734</v>
      </c>
      <c r="O12" s="38" t="n">
        <v>14</v>
      </c>
      <c r="P12" s="65"/>
      <c r="Q12" s="67" t="n">
        <f>O12+P12</f>
        <v>14</v>
      </c>
      <c r="R12" s="38" t="n">
        <v>2</v>
      </c>
      <c r="S12" s="67" t="n">
        <f>R12-P12</f>
        <v>2</v>
      </c>
    </row>
    <row r="13">
      <c r="A13" s="7"/>
      <c r="B13" s="22" t="s">
        <v>22</v>
      </c>
      <c r="C13" s="33"/>
      <c r="D13" s="38" t="n">
        <v>38</v>
      </c>
      <c r="E13" s="42"/>
      <c r="F13" s="38" t="n">
        <v>16</v>
      </c>
      <c r="G13" s="42"/>
      <c r="H13" s="38" t="n">
        <v>6</v>
      </c>
      <c r="I13" s="42"/>
      <c r="J13" s="38" t="n">
        <f>SUM(D13+F13-H13)</f>
        <v>48</v>
      </c>
      <c r="K13" s="42"/>
      <c r="L13" s="38" t="n">
        <f>J13-D13</f>
        <v>10</v>
      </c>
      <c r="M13" s="63" t="n">
        <f>IF(D13&gt;0, L13/D13*100, "--")</f>
        <v>26.3157894736842</v>
      </c>
      <c r="O13" s="38" t="n">
        <v>6</v>
      </c>
      <c r="P13" s="65"/>
      <c r="Q13" s="67" t="n">
        <f>O13+P13</f>
        <v>6</v>
      </c>
      <c r="R13" s="38" t="n">
        <v>16</v>
      </c>
      <c r="S13" s="67" t="n">
        <f>R13-P13</f>
        <v>16</v>
      </c>
    </row>
    <row r="14">
      <c r="A14" s="7"/>
      <c r="B14" s="22" t="s">
        <v>23</v>
      </c>
      <c r="C14" s="33"/>
      <c r="D14" s="38" t="n">
        <v>367</v>
      </c>
      <c r="E14" s="42"/>
      <c r="F14" s="38" t="n">
        <v>38</v>
      </c>
      <c r="G14" s="42"/>
      <c r="H14" s="38" t="n">
        <v>0</v>
      </c>
      <c r="I14" s="42"/>
      <c r="J14" s="38" t="n">
        <f>SUM(D14+F14-H14)</f>
        <v>405</v>
      </c>
      <c r="K14" s="42"/>
      <c r="L14" s="38" t="n">
        <f>J14-D14</f>
        <v>38</v>
      </c>
      <c r="M14" s="63" t="n">
        <f>IF(D14&gt;0, L14/D14*100, "--")</f>
        <v>10.3542234332425</v>
      </c>
      <c r="O14" s="38" t="n">
        <v>0</v>
      </c>
      <c r="P14" s="65"/>
      <c r="Q14" s="67" t="n">
        <f>O14+P14</f>
        <v>0</v>
      </c>
      <c r="R14" s="38" t="n">
        <v>38</v>
      </c>
      <c r="S14" s="67" t="n">
        <f>R14-P14</f>
        <v>38</v>
      </c>
    </row>
    <row r="15">
      <c r="A15" s="7"/>
      <c r="B15" s="22" t="s">
        <v>24</v>
      </c>
      <c r="C15" s="33"/>
      <c r="D15" s="38" t="n">
        <v>68</v>
      </c>
      <c r="E15" s="42"/>
      <c r="F15" s="38" t="n">
        <v>10</v>
      </c>
      <c r="G15" s="42"/>
      <c r="H15" s="38" t="n">
        <v>8</v>
      </c>
      <c r="I15" s="42"/>
      <c r="J15" s="38" t="n">
        <f>SUM(D15+F15-H15)</f>
        <v>70</v>
      </c>
      <c r="K15" s="42"/>
      <c r="L15" s="38" t="n">
        <f>J15-D15</f>
        <v>2</v>
      </c>
      <c r="M15" s="63" t="n">
        <f>IF(D15&gt;0, L15/D15*100, "--")</f>
        <v>2.94117647058824</v>
      </c>
      <c r="O15" s="38" t="n">
        <v>0</v>
      </c>
      <c r="P15" s="65" t="n">
        <v>8</v>
      </c>
      <c r="Q15" s="67" t="n">
        <f>O15+P15</f>
        <v>8</v>
      </c>
      <c r="R15" s="38" t="n">
        <v>10</v>
      </c>
      <c r="S15" s="67" t="n">
        <f>R15-P15</f>
        <v>2</v>
      </c>
    </row>
    <row r="16">
      <c r="A16" s="7"/>
      <c r="B16" s="22" t="s">
        <v>25</v>
      </c>
      <c r="C16" s="33"/>
      <c r="D16" s="38" t="n">
        <v>285</v>
      </c>
      <c r="E16" s="42"/>
      <c r="F16" s="38" t="n">
        <v>6</v>
      </c>
      <c r="G16" s="42"/>
      <c r="H16" s="38" t="n">
        <v>21</v>
      </c>
      <c r="I16" s="42"/>
      <c r="J16" s="38" t="n">
        <f>SUM(D16+F16-H16)</f>
        <v>270</v>
      </c>
      <c r="K16" s="42"/>
      <c r="L16" s="38" t="n">
        <f>J16-D16</f>
        <v>-15</v>
      </c>
      <c r="M16" s="63" t="n">
        <f>IF(D16&gt;0, L16/D16*100, "--")</f>
        <v>-5.26315789473684</v>
      </c>
      <c r="O16" s="38" t="n">
        <v>4</v>
      </c>
      <c r="P16" s="65" t="n">
        <v>17</v>
      </c>
      <c r="Q16" s="67" t="n">
        <f>O16+P16</f>
        <v>21</v>
      </c>
      <c r="R16" s="38" t="n">
        <v>6</v>
      </c>
      <c r="S16" s="67" t="n">
        <f>R16-P16</f>
        <v>-11</v>
      </c>
    </row>
    <row r="17">
      <c r="A17" s="7"/>
      <c r="B17" s="22" t="s">
        <v>26</v>
      </c>
      <c r="C17" s="33"/>
      <c r="D17" s="38" t="n">
        <v>269</v>
      </c>
      <c r="E17" s="42"/>
      <c r="F17" s="38" t="n">
        <v>2</v>
      </c>
      <c r="G17" s="42"/>
      <c r="H17" s="38" t="n">
        <v>35</v>
      </c>
      <c r="I17" s="42"/>
      <c r="J17" s="38" t="n">
        <f>SUM(D17+F17-H17)</f>
        <v>236</v>
      </c>
      <c r="K17" s="42"/>
      <c r="L17" s="38" t="n">
        <f>J17-D17</f>
        <v>-33</v>
      </c>
      <c r="M17" s="63" t="n">
        <f>IF(D17&gt;0, L17/D17*100, "--")</f>
        <v>-12.2676579925651</v>
      </c>
      <c r="O17" s="38" t="n">
        <v>4</v>
      </c>
      <c r="P17" s="65" t="n">
        <v>31</v>
      </c>
      <c r="Q17" s="67" t="n">
        <f>O17+P17</f>
        <v>35</v>
      </c>
      <c r="R17" s="38" t="n">
        <v>2</v>
      </c>
      <c r="S17" s="67" t="n">
        <f>R17-P17</f>
        <v>-29</v>
      </c>
    </row>
    <row r="18">
      <c r="A18" s="7"/>
      <c r="B18" s="22" t="s">
        <v>27</v>
      </c>
      <c r="C18" s="33"/>
      <c r="D18" s="38" t="n">
        <v>469</v>
      </c>
      <c r="E18" s="42"/>
      <c r="F18" s="38" t="n">
        <v>22</v>
      </c>
      <c r="G18" s="42"/>
      <c r="H18" s="38" t="n">
        <v>23</v>
      </c>
      <c r="I18" s="42"/>
      <c r="J18" s="38" t="n">
        <f>SUM(D18+F18-H18)</f>
        <v>468</v>
      </c>
      <c r="K18" s="42"/>
      <c r="L18" s="38" t="n">
        <f>J18-D18</f>
        <v>-1</v>
      </c>
      <c r="M18" s="63" t="n">
        <f>IF(D18&gt;0, L18/D18*100, "--")</f>
        <v>-0.213219616204691</v>
      </c>
      <c r="O18" s="38" t="n">
        <v>23</v>
      </c>
      <c r="P18" s="65"/>
      <c r="Q18" s="67" t="n">
        <f>O18+P18</f>
        <v>23</v>
      </c>
      <c r="R18" s="38" t="n">
        <v>22</v>
      </c>
      <c r="S18" s="67" t="n">
        <f>R18-P18</f>
        <v>22</v>
      </c>
    </row>
    <row r="19">
      <c r="A19" s="7"/>
      <c r="B19" s="22" t="s">
        <v>28</v>
      </c>
      <c r="C19" s="33"/>
      <c r="D19" s="38" t="n">
        <v>355</v>
      </c>
      <c r="E19" s="42"/>
      <c r="F19" s="38" t="n">
        <v>162</v>
      </c>
      <c r="G19" s="42"/>
      <c r="H19" s="38" t="n">
        <v>0</v>
      </c>
      <c r="I19" s="42"/>
      <c r="J19" s="38" t="n">
        <f>SUM(D19+F19-H19)</f>
        <v>517</v>
      </c>
      <c r="K19" s="42"/>
      <c r="L19" s="38" t="n">
        <f>J19-D19</f>
        <v>162</v>
      </c>
      <c r="M19" s="63" t="n">
        <f>IF(D19&gt;0, L19/D19*100, "--")</f>
        <v>45.6338028169014</v>
      </c>
      <c r="O19" s="38" t="n">
        <v>0</v>
      </c>
      <c r="P19" s="65" t="n">
        <v>-139</v>
      </c>
      <c r="Q19" s="67" t="n">
        <f>O19+P19</f>
        <v>-139</v>
      </c>
      <c r="R19" s="38" t="n">
        <v>23</v>
      </c>
      <c r="S19" s="67" t="n">
        <f>R19-P19</f>
        <v>162</v>
      </c>
    </row>
    <row r="20">
      <c r="A20" s="7"/>
      <c r="B20" s="22" t="s">
        <v>29</v>
      </c>
      <c r="C20" s="33"/>
      <c r="D20" s="38" t="n">
        <v>48</v>
      </c>
      <c r="E20" s="42"/>
      <c r="F20" s="38" t="n">
        <v>17</v>
      </c>
      <c r="G20" s="42"/>
      <c r="H20" s="38" t="n">
        <v>6</v>
      </c>
      <c r="I20" s="42"/>
      <c r="J20" s="38" t="n">
        <f>SUM(D20+F20-H20)</f>
        <v>59</v>
      </c>
      <c r="K20" s="42"/>
      <c r="L20" s="38" t="n">
        <f>J20-D20</f>
        <v>11</v>
      </c>
      <c r="M20" s="63" t="n">
        <f>IF(D20&gt;0, L20/D20*100, "--")</f>
        <v>22.9166666666667</v>
      </c>
      <c r="O20" s="38" t="n">
        <v>6</v>
      </c>
      <c r="P20" s="65"/>
      <c r="Q20" s="67" t="n">
        <f>O20+P20</f>
        <v>6</v>
      </c>
      <c r="R20" s="38" t="n">
        <v>17</v>
      </c>
      <c r="S20" s="67" t="n">
        <f>R20-P20</f>
        <v>17</v>
      </c>
    </row>
    <row r="21">
      <c r="A21" s="7"/>
      <c r="B21" s="22" t="s">
        <v>30</v>
      </c>
      <c r="C21" s="33"/>
      <c r="D21" s="38" t="n">
        <v>112</v>
      </c>
      <c r="E21" s="42"/>
      <c r="F21" s="38" t="n">
        <v>152</v>
      </c>
      <c r="G21" s="42"/>
      <c r="H21" s="38" t="n">
        <v>6</v>
      </c>
      <c r="I21" s="42"/>
      <c r="J21" s="38" t="n">
        <f>SUM(D21+F21-H21)</f>
        <v>258</v>
      </c>
      <c r="K21" s="42"/>
      <c r="L21" s="38" t="n">
        <f>J21-D21</f>
        <v>146</v>
      </c>
      <c r="M21" s="63" t="n">
        <f>IF(D21&gt;0, L21/D21*100, "--")</f>
        <v>130.357142857143</v>
      </c>
      <c r="O21" s="38" t="n">
        <v>6</v>
      </c>
      <c r="P21" s="65" t="n">
        <v>-4</v>
      </c>
      <c r="Q21" s="67" t="n">
        <f>O21+P21</f>
        <v>2</v>
      </c>
      <c r="R21" s="38" t="n">
        <v>148</v>
      </c>
      <c r="S21" s="67" t="n">
        <f>R21-P21</f>
        <v>152</v>
      </c>
    </row>
    <row r="22">
      <c r="A22" s="7"/>
      <c r="B22" s="22" t="s">
        <v>31</v>
      </c>
      <c r="C22" s="33"/>
      <c r="D22" s="38" t="n">
        <v>30</v>
      </c>
      <c r="E22" s="42"/>
      <c r="F22" s="38" t="n">
        <v>2</v>
      </c>
      <c r="G22" s="42"/>
      <c r="H22" s="38" t="n">
        <v>0</v>
      </c>
      <c r="I22" s="42"/>
      <c r="J22" s="38" t="n">
        <f>SUM(D22+F22-H22)</f>
        <v>32</v>
      </c>
      <c r="K22" s="42"/>
      <c r="L22" s="38" t="n">
        <f>J22-D22</f>
        <v>2</v>
      </c>
      <c r="M22" s="63" t="n">
        <f>IF(D22&gt;0, L22/D22*100, "--")</f>
        <v>6.66666666666667</v>
      </c>
      <c r="O22" s="38" t="n">
        <v>0</v>
      </c>
      <c r="P22" s="65"/>
      <c r="Q22" s="67" t="n">
        <f>O22+P22</f>
        <v>0</v>
      </c>
      <c r="R22" s="38" t="n">
        <v>2</v>
      </c>
      <c r="S22" s="67" t="n">
        <f>R22-P22</f>
        <v>2</v>
      </c>
    </row>
    <row r="23">
      <c r="A23" s="7"/>
      <c r="B23" s="22" t="s">
        <v>32</v>
      </c>
      <c r="C23" s="33"/>
      <c r="D23" s="38" t="n">
        <v>241</v>
      </c>
      <c r="E23" s="42"/>
      <c r="F23" s="38" t="n">
        <v>1</v>
      </c>
      <c r="G23" s="42"/>
      <c r="H23" s="38" t="n">
        <v>6</v>
      </c>
      <c r="I23" s="42"/>
      <c r="J23" s="38" t="n">
        <f>SUM(D23+F23-H23)</f>
        <v>236</v>
      </c>
      <c r="K23" s="42"/>
      <c r="L23" s="38" t="n">
        <f>J23-D23</f>
        <v>-5</v>
      </c>
      <c r="M23" s="63" t="n">
        <f>IF(D23&gt;0, L23/D23*100, "--")</f>
        <v>-2.0746887966805</v>
      </c>
      <c r="O23" s="38" t="n">
        <v>0</v>
      </c>
      <c r="P23" s="65" t="n">
        <v>6</v>
      </c>
      <c r="Q23" s="67" t="n">
        <f>O23+P23</f>
        <v>6</v>
      </c>
      <c r="R23" s="38" t="n">
        <v>1</v>
      </c>
      <c r="S23" s="67" t="n">
        <f>R23-P23</f>
        <v>-5</v>
      </c>
    </row>
    <row r="24">
      <c r="A24" s="7"/>
      <c r="B24" s="22" t="s">
        <v>33</v>
      </c>
      <c r="C24" s="33"/>
      <c r="D24" s="38" t="n">
        <v>84</v>
      </c>
      <c r="E24" s="42"/>
      <c r="F24" s="38" t="n">
        <v>1</v>
      </c>
      <c r="G24" s="42"/>
      <c r="H24" s="38" t="n">
        <v>6</v>
      </c>
      <c r="I24" s="42"/>
      <c r="J24" s="38" t="n">
        <f>SUM(D24+F24-H24)</f>
        <v>79</v>
      </c>
      <c r="K24" s="42"/>
      <c r="L24" s="38" t="n">
        <f>J24-D24</f>
        <v>-5</v>
      </c>
      <c r="M24" s="63" t="n">
        <f>IF(D24&gt;0, L24/D24*100, "--")</f>
        <v>-5.95238095238095</v>
      </c>
      <c r="O24" s="38" t="n">
        <v>6</v>
      </c>
      <c r="P24" s="65"/>
      <c r="Q24" s="67" t="n">
        <f>O24+P24</f>
        <v>6</v>
      </c>
      <c r="R24" s="38" t="n">
        <v>1</v>
      </c>
      <c r="S24" s="67" t="n">
        <f>R24-P24</f>
        <v>1</v>
      </c>
    </row>
    <row r="25">
      <c r="A25" s="7"/>
      <c r="B25" s="22" t="s">
        <v>34</v>
      </c>
      <c r="C25" s="33"/>
      <c r="D25" s="38" t="n">
        <v>34</v>
      </c>
      <c r="E25" s="42"/>
      <c r="F25" s="38" t="n">
        <v>4</v>
      </c>
      <c r="G25" s="42"/>
      <c r="H25" s="38" t="n">
        <v>6</v>
      </c>
      <c r="I25" s="42"/>
      <c r="J25" s="38" t="n">
        <f>SUM(D25+F25-H25)</f>
        <v>32</v>
      </c>
      <c r="K25" s="42"/>
      <c r="L25" s="38" t="n">
        <f>J25-D25</f>
        <v>-2</v>
      </c>
      <c r="M25" s="63" t="n">
        <f>IF(D25&gt;0, L25/D25*100, "--")</f>
        <v>-5.88235294117647</v>
      </c>
      <c r="O25" s="38" t="n">
        <v>6</v>
      </c>
      <c r="P25" s="65"/>
      <c r="Q25" s="67" t="n">
        <f>O25+P25</f>
        <v>6</v>
      </c>
      <c r="R25" s="38" t="n">
        <v>4</v>
      </c>
      <c r="S25" s="67" t="n">
        <f>R25-P25</f>
        <v>4</v>
      </c>
    </row>
    <row r="26">
      <c r="A26" s="7"/>
      <c r="B26" s="22" t="s">
        <v>35</v>
      </c>
      <c r="C26" s="33"/>
      <c r="D26" s="38" t="n">
        <v>28</v>
      </c>
      <c r="E26" s="42"/>
      <c r="F26" s="38" t="n">
        <v>12</v>
      </c>
      <c r="G26" s="42"/>
      <c r="H26" s="38" t="n">
        <v>6</v>
      </c>
      <c r="I26" s="42"/>
      <c r="J26" s="38" t="n">
        <f>SUM(D26+F26-H26)</f>
        <v>34</v>
      </c>
      <c r="K26" s="42"/>
      <c r="L26" s="38" t="n">
        <f>J26-D26</f>
        <v>6</v>
      </c>
      <c r="M26" s="63" t="n">
        <f>IF(D26&gt;0, L26/D26*100, "--")</f>
        <v>21.4285714285714</v>
      </c>
      <c r="O26" s="38" t="n">
        <v>0</v>
      </c>
      <c r="P26" s="65" t="n">
        <v>6</v>
      </c>
      <c r="Q26" s="67" t="n">
        <f>O26+P26</f>
        <v>6</v>
      </c>
      <c r="R26" s="38" t="n">
        <v>12</v>
      </c>
      <c r="S26" s="67" t="n">
        <f>R26-P26</f>
        <v>6</v>
      </c>
    </row>
    <row r="27">
      <c r="A27" s="7"/>
      <c r="B27" s="22" t="s">
        <v>36</v>
      </c>
      <c r="C27" s="33"/>
      <c r="D27" s="38" t="n">
        <v>177</v>
      </c>
      <c r="E27" s="42"/>
      <c r="F27" s="38" t="n">
        <v>60</v>
      </c>
      <c r="G27" s="42"/>
      <c r="H27" s="38" t="n">
        <v>13</v>
      </c>
      <c r="I27" s="42"/>
      <c r="J27" s="38" t="n">
        <f>SUM(D27+F27-H27)</f>
        <v>224</v>
      </c>
      <c r="K27" s="42"/>
      <c r="L27" s="38" t="n">
        <f>J27-D27</f>
        <v>47</v>
      </c>
      <c r="M27" s="63" t="n">
        <f>IF(D27&gt;0, L27/D27*100, "--")</f>
        <v>26.5536723163842</v>
      </c>
      <c r="O27" s="38" t="n">
        <v>10</v>
      </c>
      <c r="P27" s="65" t="n">
        <v>3</v>
      </c>
      <c r="Q27" s="67" t="n">
        <f>O27+P27</f>
        <v>13</v>
      </c>
      <c r="R27" s="38" t="n">
        <v>60</v>
      </c>
      <c r="S27" s="67" t="n">
        <f>R27-P27</f>
        <v>57</v>
      </c>
    </row>
    <row r="28">
      <c r="A28" s="7"/>
      <c r="B28" s="22" t="s">
        <v>37</v>
      </c>
      <c r="C28" s="33"/>
      <c r="D28" s="38" t="n">
        <v>100</v>
      </c>
      <c r="E28" s="42"/>
      <c r="F28" s="38" t="n">
        <v>4</v>
      </c>
      <c r="G28" s="42"/>
      <c r="H28" s="38" t="n">
        <v>6</v>
      </c>
      <c r="I28" s="42"/>
      <c r="J28" s="38" t="n">
        <f>SUM(D28+F28-H28)</f>
        <v>98</v>
      </c>
      <c r="K28" s="42"/>
      <c r="L28" s="38" t="n">
        <f>J28-D28</f>
        <v>-2</v>
      </c>
      <c r="M28" s="63" t="n">
        <f>IF(D28&gt;0, L28/D28*100, "--")</f>
        <v>-2</v>
      </c>
      <c r="O28" s="38" t="n">
        <v>0</v>
      </c>
      <c r="P28" s="65" t="n">
        <v>6</v>
      </c>
      <c r="Q28" s="67" t="n">
        <f>O28+P28</f>
        <v>6</v>
      </c>
      <c r="R28" s="38" t="n">
        <v>4</v>
      </c>
      <c r="S28" s="67" t="n">
        <f>R28-P28</f>
        <v>-2</v>
      </c>
    </row>
    <row r="29">
      <c r="A29" s="7"/>
      <c r="B29" s="22" t="s">
        <v>38</v>
      </c>
      <c r="C29" s="33"/>
      <c r="D29" s="38" t="n">
        <v>58</v>
      </c>
      <c r="E29" s="42"/>
      <c r="F29" s="38" t="n">
        <v>2</v>
      </c>
      <c r="G29" s="42"/>
      <c r="H29" s="38" t="n">
        <v>13</v>
      </c>
      <c r="I29" s="42"/>
      <c r="J29" s="38" t="n">
        <f>SUM(D29+F29-H29)</f>
        <v>47</v>
      </c>
      <c r="K29" s="42"/>
      <c r="L29" s="38" t="n">
        <f>J29-D29</f>
        <v>-11</v>
      </c>
      <c r="M29" s="63" t="n">
        <f>IF(D29&gt;0, L29/D29*100, "--")</f>
        <v>-18.9655172413793</v>
      </c>
      <c r="O29" s="38" t="n">
        <v>13</v>
      </c>
      <c r="P29" s="65"/>
      <c r="Q29" s="67" t="n">
        <f>O29+P29</f>
        <v>13</v>
      </c>
      <c r="R29" s="38" t="n">
        <v>2</v>
      </c>
      <c r="S29" s="67" t="n">
        <f>R29-P29</f>
        <v>2</v>
      </c>
    </row>
    <row r="30">
      <c r="A30" s="7"/>
      <c r="B30" s="22" t="s">
        <v>39</v>
      </c>
      <c r="C30" s="33"/>
      <c r="D30" s="38" t="n">
        <v>47</v>
      </c>
      <c r="E30" s="42"/>
      <c r="F30" s="38" t="n">
        <v>4</v>
      </c>
      <c r="G30" s="42"/>
      <c r="H30" s="38" t="n">
        <v>10</v>
      </c>
      <c r="I30" s="42"/>
      <c r="J30" s="38" t="n">
        <f>SUM(D30+F30-H30)</f>
        <v>41</v>
      </c>
      <c r="K30" s="42"/>
      <c r="L30" s="38" t="n">
        <f>J30-D30</f>
        <v>-6</v>
      </c>
      <c r="M30" s="63" t="n">
        <f>IF(D30&gt;0, L30/D30*100, "--")</f>
        <v>-12.7659574468085</v>
      </c>
      <c r="O30" s="38" t="n">
        <v>6</v>
      </c>
      <c r="P30" s="65" t="n">
        <v>4</v>
      </c>
      <c r="Q30" s="67" t="n">
        <f>O30+P30</f>
        <v>10</v>
      </c>
      <c r="R30" s="38" t="n">
        <v>4</v>
      </c>
      <c r="S30" s="67" t="n">
        <f>R30-P30</f>
        <v>0</v>
      </c>
    </row>
    <row r="31">
      <c r="A31" s="7"/>
      <c r="B31" s="22" t="s">
        <v>40</v>
      </c>
      <c r="C31" s="33"/>
      <c r="D31" s="38" t="n">
        <v>40</v>
      </c>
      <c r="E31" s="42"/>
      <c r="F31" s="38" t="n">
        <v>2</v>
      </c>
      <c r="G31" s="42"/>
      <c r="H31" s="38" t="n">
        <v>10</v>
      </c>
      <c r="I31" s="42"/>
      <c r="J31" s="38" t="n">
        <f>SUM(D31+F31-H31)</f>
        <v>32</v>
      </c>
      <c r="K31" s="42"/>
      <c r="L31" s="38" t="n">
        <f>J31-D31</f>
        <v>-8</v>
      </c>
      <c r="M31" s="63" t="n">
        <f>IF(D31&gt;0, L31/D31*100, "--")</f>
        <v>-20</v>
      </c>
      <c r="O31" s="38" t="n">
        <v>6</v>
      </c>
      <c r="P31" s="65" t="n">
        <v>4</v>
      </c>
      <c r="Q31" s="67" t="n">
        <f>O31+P31</f>
        <v>10</v>
      </c>
      <c r="R31" s="38" t="n">
        <v>2</v>
      </c>
      <c r="S31" s="67" t="n">
        <f>R31-P31</f>
        <v>-2</v>
      </c>
    </row>
    <row r="32">
      <c r="A32" s="7"/>
      <c r="B32" s="22" t="s">
        <v>41</v>
      </c>
      <c r="C32" s="33"/>
      <c r="D32" s="38" t="n">
        <v>88</v>
      </c>
      <c r="E32" s="42"/>
      <c r="F32" s="38" t="n">
        <v>2</v>
      </c>
      <c r="G32" s="42"/>
      <c r="H32" s="38" t="n">
        <v>0</v>
      </c>
      <c r="I32" s="42"/>
      <c r="J32" s="38" t="n">
        <f>SUM(D32+F32-H32)</f>
        <v>90</v>
      </c>
      <c r="K32" s="42"/>
      <c r="L32" s="38" t="n">
        <f>J32-D32</f>
        <v>2</v>
      </c>
      <c r="M32" s="63" t="n">
        <f>IF(D32&gt;0, L32/D32*100, "--")</f>
        <v>2.27272727272727</v>
      </c>
      <c r="O32" s="38" t="n">
        <v>0</v>
      </c>
      <c r="P32" s="65"/>
      <c r="Q32" s="67" t="n">
        <f>O32+P32</f>
        <v>0</v>
      </c>
      <c r="R32" s="38" t="n">
        <v>2</v>
      </c>
      <c r="S32" s="67" t="n">
        <f>R32-P32</f>
        <v>2</v>
      </c>
    </row>
    <row r="33">
      <c r="A33" s="7"/>
      <c r="B33" s="22" t="s">
        <v>42</v>
      </c>
      <c r="C33" s="33"/>
      <c r="D33" s="38" t="n">
        <v>105</v>
      </c>
      <c r="E33" s="42"/>
      <c r="F33" s="38" t="n">
        <v>2</v>
      </c>
      <c r="G33" s="42"/>
      <c r="H33" s="38" t="n">
        <v>4</v>
      </c>
      <c r="I33" s="42"/>
      <c r="J33" s="38" t="n">
        <f>SUM(D33+F33-H33)</f>
        <v>103</v>
      </c>
      <c r="K33" s="42"/>
      <c r="L33" s="38" t="n">
        <f>J33-D33</f>
        <v>-2</v>
      </c>
      <c r="M33" s="63" t="n">
        <f>IF(D33&gt;0, L33/D33*100, "--")</f>
        <v>-1.9047619047619</v>
      </c>
      <c r="O33" s="38" t="n">
        <v>4</v>
      </c>
      <c r="P33" s="65"/>
      <c r="Q33" s="67" t="n">
        <f>O33+P33</f>
        <v>4</v>
      </c>
      <c r="R33" s="38" t="n">
        <v>2</v>
      </c>
      <c r="S33" s="67" t="n">
        <f>R33-P33</f>
        <v>2</v>
      </c>
    </row>
    <row r="34">
      <c r="A34" s="7"/>
      <c r="B34" s="22" t="s">
        <v>43</v>
      </c>
      <c r="C34" s="33"/>
      <c r="D34" s="38" t="n">
        <v>51</v>
      </c>
      <c r="E34" s="42"/>
      <c r="F34" s="38" t="n">
        <v>2</v>
      </c>
      <c r="G34" s="42"/>
      <c r="H34" s="38" t="n">
        <v>6</v>
      </c>
      <c r="I34" s="42"/>
      <c r="J34" s="38" t="n">
        <f>SUM(D34+F34-H34)</f>
        <v>47</v>
      </c>
      <c r="K34" s="42"/>
      <c r="L34" s="38" t="n">
        <f>J34-D34</f>
        <v>-4</v>
      </c>
      <c r="M34" s="63" t="n">
        <f>IF(D34&gt;0, L34/D34*100, "--")</f>
        <v>-7.84313725490196</v>
      </c>
      <c r="O34" s="38" t="n">
        <v>6</v>
      </c>
      <c r="P34" s="65"/>
      <c r="Q34" s="67" t="n">
        <f>O34+P34</f>
        <v>6</v>
      </c>
      <c r="R34" s="38" t="n">
        <v>2</v>
      </c>
      <c r="S34" s="67" t="n">
        <f>R34-P34</f>
        <v>2</v>
      </c>
    </row>
    <row r="35">
      <c r="A35" s="7"/>
      <c r="B35" s="22" t="s">
        <v>44</v>
      </c>
      <c r="C35" s="33"/>
      <c r="D35" s="38" t="n">
        <v>103</v>
      </c>
      <c r="E35" s="42"/>
      <c r="F35" s="38" t="n">
        <v>2</v>
      </c>
      <c r="G35" s="42"/>
      <c r="H35" s="38" t="n">
        <v>0</v>
      </c>
      <c r="I35" s="42"/>
      <c r="J35" s="38" t="n">
        <f>SUM(D35+F35-H35)</f>
        <v>105</v>
      </c>
      <c r="K35" s="42"/>
      <c r="L35" s="38" t="n">
        <f>J35-D35</f>
        <v>2</v>
      </c>
      <c r="M35" s="63" t="n">
        <f>IF(D35&gt;0, L35/D35*100, "--")</f>
        <v>1.94174757281553</v>
      </c>
      <c r="O35" s="38" t="n">
        <v>0</v>
      </c>
      <c r="P35" s="65"/>
      <c r="Q35" s="67" t="n">
        <f>O35+P35</f>
        <v>0</v>
      </c>
      <c r="R35" s="38" t="n">
        <v>2</v>
      </c>
      <c r="S35" s="67" t="n">
        <f>R35-P35</f>
        <v>2</v>
      </c>
    </row>
    <row r="36">
      <c r="A36" s="7"/>
      <c r="B36" s="22" t="s">
        <v>45</v>
      </c>
      <c r="C36" s="33"/>
      <c r="D36" s="38" t="n">
        <v>52</v>
      </c>
      <c r="E36" s="42"/>
      <c r="F36" s="38" t="n">
        <v>18</v>
      </c>
      <c r="G36" s="42"/>
      <c r="H36" s="38" t="n">
        <v>8</v>
      </c>
      <c r="I36" s="42"/>
      <c r="J36" s="38" t="n">
        <f>SUM(D36+F36-H36)</f>
        <v>62</v>
      </c>
      <c r="K36" s="42"/>
      <c r="L36" s="38" t="n">
        <f>J36-D36</f>
        <v>10</v>
      </c>
      <c r="M36" s="63" t="n">
        <f>IF(D36&gt;0, L36/D36*100, "--")</f>
        <v>19.2307692307692</v>
      </c>
      <c r="O36" s="38" t="n">
        <v>0</v>
      </c>
      <c r="P36" s="65" t="n">
        <v>8</v>
      </c>
      <c r="Q36" s="67" t="n">
        <f>O36+P36</f>
        <v>8</v>
      </c>
      <c r="R36" s="38" t="n">
        <v>18</v>
      </c>
      <c r="S36" s="67" t="n">
        <f>R36-P36</f>
        <v>10</v>
      </c>
    </row>
    <row r="37">
      <c r="A37" s="7"/>
      <c r="B37" s="22" t="s">
        <v>46</v>
      </c>
      <c r="C37" s="33"/>
      <c r="D37" s="38" t="n">
        <v>29</v>
      </c>
      <c r="E37" s="42"/>
      <c r="F37" s="38" t="n">
        <v>2</v>
      </c>
      <c r="G37" s="42"/>
      <c r="H37" s="38" t="n">
        <v>10</v>
      </c>
      <c r="I37" s="42"/>
      <c r="J37" s="38" t="n">
        <f>SUM(D37+F37-H37)</f>
        <v>21</v>
      </c>
      <c r="K37" s="42"/>
      <c r="L37" s="38" t="n">
        <f>J37-D37</f>
        <v>-8</v>
      </c>
      <c r="M37" s="63" t="n">
        <f>IF(D37&gt;0, L37/D37*100, "--")</f>
        <v>-27.5862068965517</v>
      </c>
      <c r="O37" s="38" t="n">
        <v>0</v>
      </c>
      <c r="P37" s="65" t="n">
        <v>10</v>
      </c>
      <c r="Q37" s="67" t="n">
        <f>O37+P37</f>
        <v>10</v>
      </c>
      <c r="R37" s="38" t="n">
        <v>2</v>
      </c>
      <c r="S37" s="67" t="n">
        <f>R37-P37</f>
        <v>-8</v>
      </c>
    </row>
    <row r="38">
      <c r="A38" s="7"/>
      <c r="B38" s="22" t="s">
        <v>47</v>
      </c>
      <c r="C38" s="33"/>
      <c r="D38" s="38" t="n">
        <v>28</v>
      </c>
      <c r="E38" s="42"/>
      <c r="F38" s="38" t="n">
        <v>2</v>
      </c>
      <c r="G38" s="42"/>
      <c r="H38" s="38" t="n">
        <v>6</v>
      </c>
      <c r="I38" s="42"/>
      <c r="J38" s="38" t="n">
        <f>SUM(D38+F38-H38)</f>
        <v>24</v>
      </c>
      <c r="K38" s="42"/>
      <c r="L38" s="38" t="n">
        <f>J38-D38</f>
        <v>-4</v>
      </c>
      <c r="M38" s="63" t="n">
        <f>IF(D38&gt;0, L38/D38*100, "--")</f>
        <v>-14.2857142857143</v>
      </c>
      <c r="O38" s="38" t="n">
        <v>6</v>
      </c>
      <c r="P38" s="65"/>
      <c r="Q38" s="67" t="n">
        <f>O38+P38</f>
        <v>6</v>
      </c>
      <c r="R38" s="38" t="n">
        <v>2</v>
      </c>
      <c r="S38" s="67" t="n">
        <f>R38-P38</f>
        <v>2</v>
      </c>
    </row>
    <row r="39">
      <c r="A39" s="7"/>
      <c r="B39" s="22" t="s">
        <v>48</v>
      </c>
      <c r="C39" s="33"/>
      <c r="D39" s="38" t="n">
        <v>46</v>
      </c>
      <c r="E39" s="42"/>
      <c r="F39" s="38" t="n">
        <v>10</v>
      </c>
      <c r="G39" s="42"/>
      <c r="H39" s="38" t="n">
        <v>6</v>
      </c>
      <c r="I39" s="42"/>
      <c r="J39" s="38" t="n">
        <f>SUM(D39+F39-H39)</f>
        <v>50</v>
      </c>
      <c r="K39" s="42"/>
      <c r="L39" s="38" t="n">
        <f>J39-D39</f>
        <v>4</v>
      </c>
      <c r="M39" s="63" t="n">
        <f>IF(D39&gt;0, L39/D39*100, "--")</f>
        <v>8.69565217391304</v>
      </c>
      <c r="O39" s="38" t="n">
        <v>6</v>
      </c>
      <c r="P39" s="65"/>
      <c r="Q39" s="67" t="n">
        <f>O39+P39</f>
        <v>6</v>
      </c>
      <c r="R39" s="38" t="n">
        <v>10</v>
      </c>
      <c r="S39" s="67" t="n">
        <f>R39-P39</f>
        <v>10</v>
      </c>
    </row>
    <row r="40">
      <c r="A40" s="7"/>
      <c r="B40" s="22" t="s">
        <v>49</v>
      </c>
      <c r="C40" s="33"/>
      <c r="D40" s="38" t="n">
        <v>20</v>
      </c>
      <c r="E40" s="42"/>
      <c r="F40" s="38" t="n">
        <v>4</v>
      </c>
      <c r="G40" s="42"/>
      <c r="H40" s="38" t="n">
        <v>6</v>
      </c>
      <c r="I40" s="42"/>
      <c r="J40" s="38" t="n">
        <f>SUM(D40+F40-H40)</f>
        <v>18</v>
      </c>
      <c r="K40" s="42"/>
      <c r="L40" s="38" t="n">
        <f>J40-D40</f>
        <v>-2</v>
      </c>
      <c r="M40" s="63" t="n">
        <f>IF(D40&gt;0, L40/D40*100, "--")</f>
        <v>-10</v>
      </c>
      <c r="O40" s="38" t="n">
        <v>6</v>
      </c>
      <c r="P40" s="65"/>
      <c r="Q40" s="67" t="n">
        <f>O40+P40</f>
        <v>6</v>
      </c>
      <c r="R40" s="38" t="n">
        <v>4</v>
      </c>
      <c r="S40" s="67" t="n">
        <f>R40-P40</f>
        <v>4</v>
      </c>
    </row>
    <row r="41">
      <c r="A41" s="7" t="s">
        <v>7</v>
      </c>
      <c r="B41" s="22" t="s">
        <v>50</v>
      </c>
      <c r="C41" s="33"/>
      <c r="D41" s="38" t="n">
        <v>20</v>
      </c>
      <c r="E41" s="42"/>
      <c r="F41" s="38" t="n">
        <v>0</v>
      </c>
      <c r="G41" s="42"/>
      <c r="H41" s="38" t="n">
        <v>6</v>
      </c>
      <c r="I41" s="42"/>
      <c r="J41" s="38" t="n">
        <f>SUM(D41+F41-H41)</f>
        <v>14</v>
      </c>
      <c r="K41" s="42"/>
      <c r="L41" s="38" t="n">
        <f>J41-D41</f>
        <v>-6</v>
      </c>
      <c r="M41" s="63" t="n">
        <f>IF(D41&gt;0, L41/D41*100, "--")</f>
        <v>-30</v>
      </c>
      <c r="O41" s="38" t="n">
        <v>6</v>
      </c>
      <c r="P41" s="65"/>
      <c r="Q41" s="67" t="n">
        <f>O41+P41</f>
        <v>6</v>
      </c>
      <c r="R41" s="38" t="n">
        <v>0</v>
      </c>
      <c r="S41" s="67" t="n">
        <f>R41-P41</f>
        <v>0</v>
      </c>
    </row>
    <row r="42">
      <c r="A42" s="7"/>
      <c r="B42" s="22" t="s">
        <v>51</v>
      </c>
      <c r="C42" s="33"/>
      <c r="D42" s="38" t="n">
        <v>34</v>
      </c>
      <c r="E42" s="42"/>
      <c r="F42" s="38" t="n">
        <v>0</v>
      </c>
      <c r="G42" s="42"/>
      <c r="H42" s="38" t="n">
        <v>6</v>
      </c>
      <c r="I42" s="42"/>
      <c r="J42" s="38" t="n">
        <f>SUM(D42+F42-H42)</f>
        <v>28</v>
      </c>
      <c r="K42" s="42"/>
      <c r="L42" s="38" t="n">
        <f>J42-D42</f>
        <v>-6</v>
      </c>
      <c r="M42" s="63" t="n">
        <f>IF(D42&gt;0, L42/D42*100, "--")</f>
        <v>-17.6470588235294</v>
      </c>
      <c r="O42" s="38" t="n">
        <v>6</v>
      </c>
      <c r="P42" s="65"/>
      <c r="Q42" s="67" t="n">
        <f>O42+P42</f>
        <v>6</v>
      </c>
      <c r="R42" s="38" t="n">
        <v>0</v>
      </c>
      <c r="S42" s="67" t="n">
        <f>R42-P42</f>
        <v>0</v>
      </c>
    </row>
    <row r="43">
      <c r="A43" s="7"/>
      <c r="B43" s="22" t="s">
        <v>52</v>
      </c>
      <c r="C43" s="33"/>
      <c r="D43" s="38" t="n">
        <v>28</v>
      </c>
      <c r="E43" s="42"/>
      <c r="F43" s="38" t="n">
        <v>0</v>
      </c>
      <c r="G43" s="42"/>
      <c r="H43" s="38" t="n">
        <v>0</v>
      </c>
      <c r="I43" s="42"/>
      <c r="J43" s="38" t="n">
        <f>SUM(D43+F43-H43)</f>
        <v>28</v>
      </c>
      <c r="K43" s="42"/>
      <c r="L43" s="38" t="n">
        <f>J43-D43</f>
        <v>0</v>
      </c>
      <c r="M43" s="63" t="n">
        <f>IF(D43&gt;0, L43/D43*100, "--")</f>
        <v>0</v>
      </c>
      <c r="O43" s="38" t="n">
        <v>0</v>
      </c>
      <c r="P43" s="65"/>
      <c r="Q43" s="67" t="n">
        <f>O43+P43</f>
        <v>0</v>
      </c>
      <c r="R43" s="38" t="n">
        <v>0</v>
      </c>
      <c r="S43" s="67" t="n">
        <f>R43-P43</f>
        <v>0</v>
      </c>
    </row>
    <row r="44">
      <c r="A44" s="7"/>
      <c r="B44" s="22" t="s">
        <v>53</v>
      </c>
      <c r="C44" s="33"/>
      <c r="D44" s="38" t="n">
        <v>44</v>
      </c>
      <c r="E44" s="42"/>
      <c r="F44" s="38" t="n">
        <v>0</v>
      </c>
      <c r="G44" s="42"/>
      <c r="H44" s="38" t="n">
        <v>5</v>
      </c>
      <c r="I44" s="42"/>
      <c r="J44" s="38" t="n">
        <f>SUM(D44+F44-H44)</f>
        <v>39</v>
      </c>
      <c r="K44" s="42"/>
      <c r="L44" s="38" t="n">
        <f>J44-D44</f>
        <v>-5</v>
      </c>
      <c r="M44" s="63" t="n">
        <f>IF(D44&gt;0, L44/D44*100, "--")</f>
        <v>-11.3636363636364</v>
      </c>
      <c r="O44" s="38" t="n">
        <v>0</v>
      </c>
      <c r="P44" s="65" t="n">
        <v>5</v>
      </c>
      <c r="Q44" s="67" t="n">
        <f>O44+P44</f>
        <v>5</v>
      </c>
      <c r="R44" s="38" t="n">
        <v>0</v>
      </c>
      <c r="S44" s="67" t="n">
        <f>R44-P44</f>
        <v>-5</v>
      </c>
    </row>
    <row r="45">
      <c r="A45" s="7"/>
      <c r="B45" s="22" t="s">
        <v>54</v>
      </c>
      <c r="C45" s="33"/>
      <c r="D45" s="38" t="n">
        <v>129</v>
      </c>
      <c r="E45" s="42"/>
      <c r="F45" s="38" t="n">
        <v>19</v>
      </c>
      <c r="G45" s="42"/>
      <c r="H45" s="38" t="n">
        <v>6</v>
      </c>
      <c r="I45" s="42"/>
      <c r="J45" s="38" t="n">
        <f>SUM(D45+F45-H45)</f>
        <v>142</v>
      </c>
      <c r="K45" s="42"/>
      <c r="L45" s="38" t="n">
        <f>J45-D45</f>
        <v>13</v>
      </c>
      <c r="M45" s="63" t="n">
        <f>IF(D45&gt;0, L45/D45*100, "--")</f>
        <v>10.077519379845</v>
      </c>
      <c r="O45" s="38" t="n">
        <v>0</v>
      </c>
      <c r="P45" s="65" t="n">
        <v>6</v>
      </c>
      <c r="Q45" s="67" t="n">
        <f>O45+P45</f>
        <v>6</v>
      </c>
      <c r="R45" s="38" t="n">
        <v>19</v>
      </c>
      <c r="S45" s="67" t="n">
        <f>R45-P45</f>
        <v>13</v>
      </c>
    </row>
    <row r="46">
      <c r="A46" s="7"/>
      <c r="B46" s="22" t="s">
        <v>55</v>
      </c>
      <c r="C46" s="33"/>
      <c r="D46" s="38" t="n">
        <v>20</v>
      </c>
      <c r="E46" s="42"/>
      <c r="F46" s="38" t="n">
        <v>0</v>
      </c>
      <c r="G46" s="42"/>
      <c r="H46" s="38" t="n">
        <v>6</v>
      </c>
      <c r="I46" s="42"/>
      <c r="J46" s="38" t="n">
        <f>SUM(D46+F46-H46)</f>
        <v>14</v>
      </c>
      <c r="K46" s="42"/>
      <c r="L46" s="38" t="n">
        <f>J46-D46</f>
        <v>-6</v>
      </c>
      <c r="M46" s="63" t="n">
        <f>IF(D46&gt;0, L46/D46*100, "--")</f>
        <v>-30</v>
      </c>
      <c r="O46" s="38" t="n">
        <v>6</v>
      </c>
      <c r="P46" s="65"/>
      <c r="Q46" s="67" t="n">
        <f>O46+P46</f>
        <v>6</v>
      </c>
      <c r="R46" s="38" t="n">
        <v>0</v>
      </c>
      <c r="S46" s="67" t="n">
        <f>R46-P46</f>
        <v>0</v>
      </c>
    </row>
    <row r="47">
      <c r="A47" s="7"/>
      <c r="B47" s="22" t="s">
        <v>56</v>
      </c>
      <c r="C47" s="33"/>
      <c r="D47" s="38" t="n">
        <v>31</v>
      </c>
      <c r="E47" s="42"/>
      <c r="F47" s="38" t="n">
        <v>4</v>
      </c>
      <c r="G47" s="42"/>
      <c r="H47" s="38" t="n">
        <v>12</v>
      </c>
      <c r="I47" s="42"/>
      <c r="J47" s="38" t="n">
        <f>SUM(D47+F47-H47)</f>
        <v>23</v>
      </c>
      <c r="K47" s="42"/>
      <c r="L47" s="38" t="n">
        <f>J47-D47</f>
        <v>-8</v>
      </c>
      <c r="M47" s="63" t="n">
        <f>IF(D47&gt;0, L47/D47*100, "--")</f>
        <v>-25.8064516129032</v>
      </c>
      <c r="O47" s="38" t="n">
        <v>12</v>
      </c>
      <c r="P47" s="65"/>
      <c r="Q47" s="67" t="n">
        <f>O47+P47</f>
        <v>12</v>
      </c>
      <c r="R47" s="38" t="n">
        <v>4</v>
      </c>
      <c r="S47" s="67" t="n">
        <f>R47-P47</f>
        <v>4</v>
      </c>
    </row>
    <row r="48">
      <c r="A48" s="7"/>
      <c r="B48" s="22" t="s">
        <v>57</v>
      </c>
      <c r="C48" s="33"/>
      <c r="D48" s="38" t="n">
        <v>214</v>
      </c>
      <c r="E48" s="42"/>
      <c r="F48" s="38" t="n">
        <v>2</v>
      </c>
      <c r="G48" s="42"/>
      <c r="H48" s="38" t="n">
        <v>12</v>
      </c>
      <c r="I48" s="42"/>
      <c r="J48" s="38" t="n">
        <f>SUM(D48+F48-H48)</f>
        <v>204</v>
      </c>
      <c r="K48" s="42"/>
      <c r="L48" s="38" t="n">
        <f>J48-D48</f>
        <v>-10</v>
      </c>
      <c r="M48" s="63" t="n">
        <f>IF(D48&gt;0, L48/D48*100, "--")</f>
        <v>-4.67289719626168</v>
      </c>
      <c r="O48" s="38" t="n">
        <v>12</v>
      </c>
      <c r="P48" s="65" t="n">
        <v>-2</v>
      </c>
      <c r="Q48" s="67" t="n">
        <f>O48+P48</f>
        <v>10</v>
      </c>
      <c r="R48" s="38" t="n">
        <v>0</v>
      </c>
      <c r="S48" s="67" t="n">
        <f>R48-P48</f>
        <v>2</v>
      </c>
    </row>
    <row r="49">
      <c r="A49" s="7"/>
      <c r="B49" s="22" t="s">
        <v>58</v>
      </c>
      <c r="C49" s="33"/>
      <c r="D49" s="38" t="n">
        <v>20</v>
      </c>
      <c r="E49" s="42"/>
      <c r="F49" s="38" t="n">
        <v>0</v>
      </c>
      <c r="G49" s="42"/>
      <c r="H49" s="38" t="n">
        <v>6</v>
      </c>
      <c r="I49" s="42"/>
      <c r="J49" s="38" t="n">
        <f>SUM(D49+F49-H49)</f>
        <v>14</v>
      </c>
      <c r="K49" s="42"/>
      <c r="L49" s="38" t="n">
        <f>J49-D49</f>
        <v>-6</v>
      </c>
      <c r="M49" s="63" t="n">
        <f>IF(D49&gt;0, L49/D49*100, "--")</f>
        <v>-30</v>
      </c>
      <c r="O49" s="38" t="n">
        <v>0</v>
      </c>
      <c r="P49" s="65" t="n">
        <v>6</v>
      </c>
      <c r="Q49" s="67" t="n">
        <f>O49+P49</f>
        <v>6</v>
      </c>
      <c r="R49" s="38" t="n">
        <v>0</v>
      </c>
      <c r="S49" s="67" t="n">
        <f>R49-P49</f>
        <v>-6</v>
      </c>
    </row>
    <row r="50">
      <c r="A50" s="7"/>
      <c r="B50" s="22" t="s">
        <v>59</v>
      </c>
      <c r="C50" s="33"/>
      <c r="D50" s="38" t="n">
        <v>20</v>
      </c>
      <c r="E50" s="42"/>
      <c r="F50" s="38" t="n">
        <v>4</v>
      </c>
      <c r="G50" s="42"/>
      <c r="H50" s="38" t="n">
        <v>6</v>
      </c>
      <c r="I50" s="42"/>
      <c r="J50" s="38" t="n">
        <f>SUM(D50+F50-H50)</f>
        <v>18</v>
      </c>
      <c r="K50" s="42"/>
      <c r="L50" s="38" t="n">
        <f>J50-D50</f>
        <v>-2</v>
      </c>
      <c r="M50" s="63" t="n">
        <f>IF(D50&gt;0, L50/D50*100, "--")</f>
        <v>-10</v>
      </c>
      <c r="O50" s="38" t="n">
        <v>0</v>
      </c>
      <c r="P50" s="65" t="n">
        <v>6</v>
      </c>
      <c r="Q50" s="67" t="n">
        <f>O50+P50</f>
        <v>6</v>
      </c>
      <c r="R50" s="38" t="n">
        <v>4</v>
      </c>
      <c r="S50" s="67" t="n">
        <f>R50-P50</f>
        <v>-2</v>
      </c>
    </row>
    <row r="51">
      <c r="A51" s="7"/>
      <c r="B51" s="22" t="s">
        <v>60</v>
      </c>
      <c r="C51" s="33"/>
      <c r="D51" s="38" t="n">
        <v>24</v>
      </c>
      <c r="E51" s="42"/>
      <c r="F51" s="38" t="n">
        <v>0</v>
      </c>
      <c r="G51" s="42"/>
      <c r="H51" s="38" t="n">
        <v>12</v>
      </c>
      <c r="I51" s="42"/>
      <c r="J51" s="38" t="n">
        <f>SUM(D51+F51-H51)</f>
        <v>12</v>
      </c>
      <c r="K51" s="42"/>
      <c r="L51" s="38" t="n">
        <f>J51-D51</f>
        <v>-12</v>
      </c>
      <c r="M51" s="63" t="n">
        <f>IF(D51&gt;0, L51/D51*100, "--")</f>
        <v>-50</v>
      </c>
      <c r="O51" s="38" t="n">
        <v>0</v>
      </c>
      <c r="P51" s="65" t="n">
        <v>12</v>
      </c>
      <c r="Q51" s="67" t="n">
        <f>O51+P51</f>
        <v>12</v>
      </c>
      <c r="R51" s="38" t="n">
        <v>0</v>
      </c>
      <c r="S51" s="67" t="n">
        <f>R51-P51</f>
        <v>-12</v>
      </c>
    </row>
    <row r="52">
      <c r="A52" s="7"/>
      <c r="B52" s="22" t="s">
        <v>61</v>
      </c>
      <c r="C52" s="33"/>
      <c r="D52" s="38" t="n">
        <v>30</v>
      </c>
      <c r="E52" s="42"/>
      <c r="F52" s="38" t="n">
        <v>14</v>
      </c>
      <c r="G52" s="42"/>
      <c r="H52" s="38" t="n">
        <v>16</v>
      </c>
      <c r="I52" s="42"/>
      <c r="J52" s="38" t="n">
        <f>SUM(D52+F52-H52)</f>
        <v>28</v>
      </c>
      <c r="K52" s="42"/>
      <c r="L52" s="38" t="n">
        <f>J52-D52</f>
        <v>-2</v>
      </c>
      <c r="M52" s="63" t="n">
        <f>IF(D52&gt;0, L52/D52*100, "--")</f>
        <v>-6.66666666666667</v>
      </c>
      <c r="O52" s="38" t="n">
        <v>0</v>
      </c>
      <c r="P52" s="65" t="n">
        <v>16</v>
      </c>
      <c r="Q52" s="67" t="n">
        <f>O52+P52</f>
        <v>16</v>
      </c>
      <c r="R52" s="38" t="n">
        <v>14</v>
      </c>
      <c r="S52" s="67" t="n">
        <f>R52-P52</f>
        <v>-2</v>
      </c>
    </row>
    <row r="53">
      <c r="A53" s="7"/>
      <c r="B53" s="22" t="s">
        <v>62</v>
      </c>
      <c r="C53" s="33"/>
      <c r="D53" s="38" t="n">
        <v>20</v>
      </c>
      <c r="E53" s="42"/>
      <c r="F53" s="38" t="n">
        <v>0</v>
      </c>
      <c r="G53" s="42"/>
      <c r="H53" s="38" t="n">
        <v>12</v>
      </c>
      <c r="I53" s="42"/>
      <c r="J53" s="38" t="n">
        <f>SUM(D53+F53-H53)</f>
        <v>8</v>
      </c>
      <c r="K53" s="42"/>
      <c r="L53" s="38" t="n">
        <f>J53-D53</f>
        <v>-12</v>
      </c>
      <c r="M53" s="63" t="n">
        <f>IF(D53&gt;0, L53/D53*100, "--")</f>
        <v>-60</v>
      </c>
      <c r="O53" s="38" t="n">
        <v>0</v>
      </c>
      <c r="P53" s="65" t="n">
        <v>12</v>
      </c>
      <c r="Q53" s="67" t="n">
        <f>O53+P53</f>
        <v>12</v>
      </c>
      <c r="R53" s="38" t="n">
        <v>0</v>
      </c>
      <c r="S53" s="67" t="n">
        <f>R53-P53</f>
        <v>-12</v>
      </c>
    </row>
    <row r="54">
      <c r="A54" s="7"/>
      <c r="B54" s="22" t="s">
        <v>63</v>
      </c>
      <c r="C54" s="33"/>
      <c r="D54" s="38" t="n">
        <v>20</v>
      </c>
      <c r="E54" s="42"/>
      <c r="F54" s="38" t="n">
        <v>0</v>
      </c>
      <c r="G54" s="42"/>
      <c r="H54" s="38" t="n">
        <v>12</v>
      </c>
      <c r="I54" s="42"/>
      <c r="J54" s="38" t="n">
        <f>SUM(D54+F54-H54)</f>
        <v>8</v>
      </c>
      <c r="K54" s="42"/>
      <c r="L54" s="38" t="n">
        <f>J54-D54</f>
        <v>-12</v>
      </c>
      <c r="M54" s="63" t="n">
        <f>IF(D54&gt;0, L54/D54*100, "--")</f>
        <v>-60</v>
      </c>
      <c r="O54" s="38" t="n">
        <v>0</v>
      </c>
      <c r="P54" s="65" t="n">
        <v>12</v>
      </c>
      <c r="Q54" s="67" t="n">
        <f>O54+P54</f>
        <v>12</v>
      </c>
      <c r="R54" s="38" t="n">
        <v>0</v>
      </c>
      <c r="S54" s="67" t="n">
        <f>R54-P54</f>
        <v>-12</v>
      </c>
    </row>
    <row r="55">
      <c r="A55" s="7"/>
      <c r="B55" s="22" t="s">
        <v>64</v>
      </c>
      <c r="C55" s="33"/>
      <c r="D55" s="38" t="n">
        <v>18</v>
      </c>
      <c r="E55" s="42"/>
      <c r="F55" s="38" t="n">
        <v>0</v>
      </c>
      <c r="G55" s="42"/>
      <c r="H55" s="38" t="n">
        <v>12</v>
      </c>
      <c r="I55" s="42"/>
      <c r="J55" s="38" t="n">
        <f>SUM(D55+F55-H55)</f>
        <v>6</v>
      </c>
      <c r="K55" s="42"/>
      <c r="L55" s="38" t="n">
        <f>J55-D55</f>
        <v>-12</v>
      </c>
      <c r="M55" s="63" t="n">
        <f>IF(D55&gt;0, L55/D55*100, "--")</f>
        <v>-66.6666666666667</v>
      </c>
      <c r="O55" s="38" t="n">
        <v>6</v>
      </c>
      <c r="P55" s="65" t="n">
        <v>6</v>
      </c>
      <c r="Q55" s="67" t="n">
        <f>O55+P55</f>
        <v>12</v>
      </c>
      <c r="R55" s="38" t="n">
        <v>0</v>
      </c>
      <c r="S55" s="67" t="n">
        <f>R55-P55</f>
        <v>-6</v>
      </c>
    </row>
    <row r="56">
      <c r="A56" s="7"/>
      <c r="B56" s="22" t="s">
        <v>65</v>
      </c>
      <c r="C56" s="33"/>
      <c r="D56" s="38" t="n">
        <v>24</v>
      </c>
      <c r="E56" s="42"/>
      <c r="F56" s="38" t="n">
        <v>0</v>
      </c>
      <c r="G56" s="42"/>
      <c r="H56" s="38" t="n">
        <v>6</v>
      </c>
      <c r="I56" s="42"/>
      <c r="J56" s="38" t="n">
        <f>SUM(D56+F56-H56)</f>
        <v>18</v>
      </c>
      <c r="K56" s="42"/>
      <c r="L56" s="38" t="n">
        <f>J56-D56</f>
        <v>-6</v>
      </c>
      <c r="M56" s="63" t="n">
        <f>IF(D56&gt;0, L56/D56*100, "--")</f>
        <v>-25</v>
      </c>
      <c r="O56" s="38" t="n">
        <v>6</v>
      </c>
      <c r="P56" s="65"/>
      <c r="Q56" s="67" t="n">
        <f>O56+P56</f>
        <v>6</v>
      </c>
      <c r="R56" s="38" t="n">
        <v>0</v>
      </c>
      <c r="S56" s="67" t="n">
        <f>R56-P56</f>
        <v>0</v>
      </c>
    </row>
    <row r="57">
      <c r="A57" s="7"/>
      <c r="B57" s="22" t="s">
        <v>66</v>
      </c>
      <c r="C57" s="33"/>
      <c r="D57" s="38" t="n">
        <v>28</v>
      </c>
      <c r="E57" s="42"/>
      <c r="F57" s="38" t="n">
        <v>0</v>
      </c>
      <c r="G57" s="42"/>
      <c r="H57" s="38" t="n">
        <v>6</v>
      </c>
      <c r="I57" s="42"/>
      <c r="J57" s="38" t="n">
        <f>SUM(D57+F57-H57)</f>
        <v>22</v>
      </c>
      <c r="K57" s="42"/>
      <c r="L57" s="38" t="n">
        <f>J57-D57</f>
        <v>-6</v>
      </c>
      <c r="M57" s="63" t="n">
        <f>IF(D57&gt;0, L57/D57*100, "--")</f>
        <v>-21.4285714285714</v>
      </c>
      <c r="O57" s="38" t="n">
        <v>6</v>
      </c>
      <c r="P57" s="65"/>
      <c r="Q57" s="67" t="n">
        <f>O57+P57</f>
        <v>6</v>
      </c>
      <c r="R57" s="38" t="n">
        <v>0</v>
      </c>
      <c r="S57" s="67" t="n">
        <f>R57-P57</f>
        <v>0</v>
      </c>
    </row>
    <row r="58">
      <c r="A58" s="7"/>
      <c r="B58" s="22" t="s">
        <v>67</v>
      </c>
      <c r="C58" s="33"/>
      <c r="D58" s="38" t="n">
        <v>32</v>
      </c>
      <c r="E58" s="42"/>
      <c r="F58" s="38" t="n">
        <v>0</v>
      </c>
      <c r="G58" s="42"/>
      <c r="H58" s="38" t="n">
        <v>12</v>
      </c>
      <c r="I58" s="42"/>
      <c r="J58" s="38" t="n">
        <f>SUM(D58+F58-H58)</f>
        <v>20</v>
      </c>
      <c r="K58" s="42"/>
      <c r="L58" s="38" t="n">
        <f>J58-D58</f>
        <v>-12</v>
      </c>
      <c r="M58" s="63" t="n">
        <f>IF(D58&gt;0, L58/D58*100, "--")</f>
        <v>-37.5</v>
      </c>
      <c r="O58" s="38" t="n">
        <v>0</v>
      </c>
      <c r="P58" s="65" t="n">
        <v>12</v>
      </c>
      <c r="Q58" s="67" t="n">
        <f>O58+P58</f>
        <v>12</v>
      </c>
      <c r="R58" s="38" t="n">
        <v>0</v>
      </c>
      <c r="S58" s="67" t="n">
        <f>R58-P58</f>
        <v>-12</v>
      </c>
    </row>
    <row r="59">
      <c r="A59" s="7"/>
      <c r="B59" s="22" t="s">
        <v>68</v>
      </c>
      <c r="C59" s="33"/>
      <c r="D59" s="38" t="n">
        <v>20</v>
      </c>
      <c r="E59" s="42"/>
      <c r="F59" s="38" t="n">
        <v>0</v>
      </c>
      <c r="G59" s="42"/>
      <c r="H59" s="38" t="n">
        <v>6</v>
      </c>
      <c r="I59" s="42"/>
      <c r="J59" s="38" t="n">
        <f>SUM(D59+F59-H59)</f>
        <v>14</v>
      </c>
      <c r="K59" s="42"/>
      <c r="L59" s="38" t="n">
        <f>J59-D59</f>
        <v>-6</v>
      </c>
      <c r="M59" s="63" t="n">
        <f>IF(D59&gt;0, L59/D59*100, "--")</f>
        <v>-30</v>
      </c>
      <c r="O59" s="38" t="n">
        <v>0</v>
      </c>
      <c r="P59" s="65" t="n">
        <v>6</v>
      </c>
      <c r="Q59" s="67" t="n">
        <f>O59+P59</f>
        <v>6</v>
      </c>
      <c r="R59" s="38" t="n">
        <v>0</v>
      </c>
      <c r="S59" s="67" t="n">
        <f>R59-P59</f>
        <v>-6</v>
      </c>
    </row>
    <row r="60">
      <c r="A60" s="7"/>
      <c r="B60" s="22" t="s">
        <v>69</v>
      </c>
      <c r="C60" s="33"/>
      <c r="D60" s="38" t="n">
        <v>48</v>
      </c>
      <c r="E60" s="42"/>
      <c r="F60" s="38" t="n">
        <v>2</v>
      </c>
      <c r="G60" s="42"/>
      <c r="H60" s="38" t="n">
        <v>6</v>
      </c>
      <c r="I60" s="42"/>
      <c r="J60" s="38" t="n">
        <f>SUM(D60+F60-H60)</f>
        <v>44</v>
      </c>
      <c r="K60" s="42"/>
      <c r="L60" s="38" t="n">
        <f>J60-D60</f>
        <v>-4</v>
      </c>
      <c r="M60" s="63" t="n">
        <f>IF(D60&gt;0, L60/D60*100, "--")</f>
        <v>-8.33333333333333</v>
      </c>
      <c r="O60" s="38" t="n">
        <v>0</v>
      </c>
      <c r="P60" s="65" t="n">
        <v>6</v>
      </c>
      <c r="Q60" s="67" t="n">
        <f>O60+P60</f>
        <v>6</v>
      </c>
      <c r="R60" s="38" t="n">
        <v>2</v>
      </c>
      <c r="S60" s="67" t="n">
        <f>R60-P60</f>
        <v>-4</v>
      </c>
    </row>
    <row r="61">
      <c r="A61" s="7"/>
      <c r="B61" s="22" t="s">
        <v>70</v>
      </c>
      <c r="C61" s="33"/>
      <c r="D61" s="38" t="n">
        <v>22</v>
      </c>
      <c r="E61" s="42"/>
      <c r="F61" s="38" t="n">
        <v>0</v>
      </c>
      <c r="G61" s="42"/>
      <c r="H61" s="38" t="n">
        <v>6</v>
      </c>
      <c r="I61" s="42"/>
      <c r="J61" s="38" t="n">
        <f>SUM(D61+F61-H61)</f>
        <v>16</v>
      </c>
      <c r="K61" s="42"/>
      <c r="L61" s="38" t="n">
        <f>J61-D61</f>
        <v>-6</v>
      </c>
      <c r="M61" s="63" t="n">
        <f>IF(D61&gt;0, L61/D61*100, "--")</f>
        <v>-27.2727272727273</v>
      </c>
      <c r="O61" s="38" t="n">
        <v>0</v>
      </c>
      <c r="P61" s="65" t="n">
        <v>6</v>
      </c>
      <c r="Q61" s="67" t="n">
        <f>O61+P61</f>
        <v>6</v>
      </c>
      <c r="R61" s="38" t="n">
        <v>0</v>
      </c>
      <c r="S61" s="66"/>
    </row>
    <row r="62">
      <c r="A62" s="8" t="s">
        <v>8</v>
      </c>
      <c r="B62" s="22" t="s">
        <v>71</v>
      </c>
      <c r="C62" s="33"/>
      <c r="D62" s="38" t="n">
        <v>30</v>
      </c>
      <c r="E62" s="42"/>
      <c r="F62" s="38" t="n">
        <v>0</v>
      </c>
      <c r="G62" s="42"/>
      <c r="H62" s="38" t="n">
        <v>6</v>
      </c>
      <c r="I62" s="42"/>
      <c r="J62" s="38" t="n">
        <f>SUM(D62+F62-H62)</f>
        <v>24</v>
      </c>
      <c r="K62" s="42"/>
      <c r="L62" s="38" t="n">
        <f>J62-D62</f>
        <v>-6</v>
      </c>
      <c r="M62" s="63" t="n">
        <f>IF(D62&gt;0, L62/D62*100, "--")</f>
        <v>-20</v>
      </c>
      <c r="O62" s="65"/>
      <c r="P62" s="65"/>
      <c r="Q62" s="66"/>
      <c r="S62" s="66"/>
    </row>
    <row r="63">
      <c r="A63" s="7"/>
      <c r="B63" s="22" t="s">
        <v>72</v>
      </c>
      <c r="C63" s="33"/>
      <c r="D63" s="38" t="n">
        <v>30</v>
      </c>
      <c r="E63" s="42"/>
      <c r="F63" s="38" t="n">
        <v>0</v>
      </c>
      <c r="G63" s="42"/>
      <c r="H63" s="38" t="n">
        <v>6</v>
      </c>
      <c r="I63" s="42"/>
      <c r="J63" s="38" t="n">
        <f>SUM(D63+F63-H63)</f>
        <v>24</v>
      </c>
      <c r="K63" s="42"/>
      <c r="L63" s="38" t="n">
        <f>J63-D63</f>
        <v>-6</v>
      </c>
      <c r="M63" s="63" t="n">
        <f>IF(D63&gt;0, L63/D63*100, "--")</f>
        <v>-20</v>
      </c>
      <c r="O63" s="65"/>
      <c r="P63" s="65"/>
      <c r="Q63" s="66"/>
      <c r="S63" s="66"/>
    </row>
    <row r="64">
      <c r="A64" s="7"/>
      <c r="B64" s="22" t="s">
        <v>73</v>
      </c>
      <c r="C64" s="33"/>
      <c r="D64" s="38" t="n">
        <v>30</v>
      </c>
      <c r="E64" s="42"/>
      <c r="F64" s="38" t="n">
        <v>0</v>
      </c>
      <c r="G64" s="42"/>
      <c r="H64" s="38" t="n">
        <v>6</v>
      </c>
      <c r="I64" s="42"/>
      <c r="J64" s="38" t="n">
        <f>SUM(D64+F64-H64)</f>
        <v>24</v>
      </c>
      <c r="K64" s="42"/>
      <c r="L64" s="38" t="n">
        <f>J64-D64</f>
        <v>-6</v>
      </c>
      <c r="M64" s="63" t="n">
        <f>IF(D64&gt;0, L64/D64*100, "--")</f>
        <v>-20</v>
      </c>
      <c r="O64" s="65"/>
      <c r="P64" s="65"/>
      <c r="Q64" s="66"/>
      <c r="S64" s="66"/>
    </row>
    <row r="65">
      <c r="A65" s="7"/>
      <c r="B65" s="22" t="s">
        <v>74</v>
      </c>
      <c r="C65" s="33"/>
      <c r="D65" s="38" t="n">
        <v>30</v>
      </c>
      <c r="E65" s="42"/>
      <c r="F65" s="38" t="n">
        <v>0</v>
      </c>
      <c r="G65" s="42"/>
      <c r="H65" s="38" t="n">
        <v>6</v>
      </c>
      <c r="I65" s="42"/>
      <c r="J65" s="38" t="n">
        <f>SUM(D65+F65-H65)</f>
        <v>24</v>
      </c>
      <c r="K65" s="42"/>
      <c r="L65" s="38" t="n">
        <f>J65-D65</f>
        <v>-6</v>
      </c>
      <c r="M65" s="63" t="n">
        <f>IF(D65&gt;0, L65/D65*100, "--")</f>
        <v>-20</v>
      </c>
      <c r="O65" s="65"/>
      <c r="P65" s="65"/>
      <c r="Q65" s="66"/>
      <c r="S65" s="66"/>
    </row>
    <row r="66">
      <c r="A66" s="7"/>
      <c r="B66" s="22" t="s">
        <v>75</v>
      </c>
      <c r="C66" s="33"/>
      <c r="D66" s="38" t="n">
        <v>30</v>
      </c>
      <c r="E66" s="42"/>
      <c r="F66" s="38" t="n">
        <v>0</v>
      </c>
      <c r="G66" s="42"/>
      <c r="H66" s="38" t="n">
        <v>6</v>
      </c>
      <c r="I66" s="42"/>
      <c r="J66" s="38" t="n">
        <f>SUM(D66+F66-H66)</f>
        <v>24</v>
      </c>
      <c r="K66" s="42"/>
      <c r="L66" s="38" t="n">
        <f>J66-D66</f>
        <v>-6</v>
      </c>
      <c r="M66" s="63" t="n">
        <f>IF(D66&gt;0, L66/D66*100, "--")</f>
        <v>-20</v>
      </c>
      <c r="O66" s="65"/>
      <c r="P66" s="65"/>
      <c r="Q66" s="66"/>
      <c r="S66" s="66"/>
    </row>
    <row r="67">
      <c r="A67" s="7"/>
      <c r="B67" s="22" t="s">
        <v>76</v>
      </c>
      <c r="C67" s="33"/>
      <c r="D67" s="38" t="n">
        <v>30</v>
      </c>
      <c r="E67" s="42"/>
      <c r="F67" s="38" t="n">
        <v>0</v>
      </c>
      <c r="G67" s="42"/>
      <c r="H67" s="38" t="n">
        <v>6</v>
      </c>
      <c r="I67" s="42"/>
      <c r="J67" s="38" t="n">
        <f>SUM(D67+F67-H67)</f>
        <v>24</v>
      </c>
      <c r="K67" s="42"/>
      <c r="L67" s="38" t="n">
        <f>J67-D67</f>
        <v>-6</v>
      </c>
      <c r="M67" s="63" t="n">
        <f>IF(D67&gt;0, L67/D67*100, "--")</f>
        <v>-20</v>
      </c>
      <c r="O67" s="65"/>
      <c r="P67" s="65"/>
      <c r="Q67" s="66"/>
      <c r="S67" s="66"/>
    </row>
    <row r="68">
      <c r="A68" s="7"/>
      <c r="B68" s="22" t="s">
        <v>77</v>
      </c>
      <c r="C68" s="33"/>
      <c r="D68" s="38" t="n">
        <v>30</v>
      </c>
      <c r="E68" s="42"/>
      <c r="F68" s="38" t="n">
        <v>0</v>
      </c>
      <c r="G68" s="42"/>
      <c r="H68" s="38" t="n">
        <v>6</v>
      </c>
      <c r="I68" s="42"/>
      <c r="J68" s="38" t="n">
        <f>SUM(D68+F68-H68)</f>
        <v>24</v>
      </c>
      <c r="K68" s="42"/>
      <c r="L68" s="38" t="n">
        <f>J68-D68</f>
        <v>-6</v>
      </c>
      <c r="M68" s="63" t="n">
        <f>IF(D68&gt;0, L68/D68*100, "--")</f>
        <v>-20</v>
      </c>
      <c r="O68" s="65"/>
      <c r="P68" s="65"/>
      <c r="Q68" s="66"/>
      <c r="S68" s="66"/>
    </row>
    <row r="69">
      <c r="A69" s="7"/>
      <c r="B69" s="22" t="s">
        <v>78</v>
      </c>
      <c r="C69" s="33"/>
      <c r="D69" s="38" t="n">
        <v>30</v>
      </c>
      <c r="E69" s="42"/>
      <c r="F69" s="38" t="n">
        <v>0</v>
      </c>
      <c r="G69" s="42"/>
      <c r="H69" s="38" t="n">
        <v>6</v>
      </c>
      <c r="I69" s="42"/>
      <c r="J69" s="38" t="n">
        <f>SUM(D69+F69-H69)</f>
        <v>24</v>
      </c>
      <c r="K69" s="42"/>
      <c r="L69" s="38" t="n">
        <f>J69-D69</f>
        <v>-6</v>
      </c>
      <c r="M69" s="63" t="n">
        <f>IF(D69&gt;0, L69/D69*100, "--")</f>
        <v>-20</v>
      </c>
      <c r="O69" s="65"/>
      <c r="P69" s="65"/>
      <c r="Q69" s="66"/>
      <c r="S69" s="66"/>
    </row>
    <row r="70">
      <c r="A70" s="7"/>
      <c r="B70" s="22" t="s">
        <v>79</v>
      </c>
      <c r="C70" s="33"/>
      <c r="D70" s="38" t="n">
        <v>30</v>
      </c>
      <c r="E70" s="42"/>
      <c r="F70" s="38" t="n">
        <v>0</v>
      </c>
      <c r="G70" s="42"/>
      <c r="H70" s="38" t="n">
        <v>6</v>
      </c>
      <c r="I70" s="42"/>
      <c r="J70" s="38" t="n">
        <f>SUM(D70+F70-H70)</f>
        <v>24</v>
      </c>
      <c r="K70" s="42"/>
      <c r="L70" s="38" t="n">
        <f>J70-D70</f>
        <v>-6</v>
      </c>
      <c r="M70" s="63" t="n">
        <f>IF(D70&gt;0, L70/D70*100, "--")</f>
        <v>-20</v>
      </c>
      <c r="O70" s="65"/>
      <c r="P70" s="65"/>
      <c r="Q70" s="66"/>
      <c r="S70" s="66"/>
    </row>
    <row r="71">
      <c r="A71" s="7"/>
      <c r="B71" s="22" t="s">
        <v>80</v>
      </c>
      <c r="C71" s="33"/>
      <c r="D71" s="38" t="n">
        <v>30</v>
      </c>
      <c r="E71" s="42"/>
      <c r="F71" s="38" t="n">
        <v>0</v>
      </c>
      <c r="G71" s="42"/>
      <c r="H71" s="38" t="n">
        <v>6</v>
      </c>
      <c r="I71" s="42"/>
      <c r="J71" s="38" t="n">
        <f>SUM(D71+F71-H71)</f>
        <v>24</v>
      </c>
      <c r="K71" s="42"/>
      <c r="L71" s="38" t="n">
        <f>J71-D71</f>
        <v>-6</v>
      </c>
      <c r="M71" s="63" t="n">
        <f>IF(D71&gt;0, L71/D71*100, "--")</f>
        <v>-20</v>
      </c>
      <c r="O71" s="65"/>
      <c r="P71" s="65"/>
      <c r="Q71" s="66"/>
      <c r="S71" s="66"/>
    </row>
    <row r="72">
      <c r="A72" s="7"/>
      <c r="B72" s="22" t="s">
        <v>81</v>
      </c>
      <c r="C72" s="33"/>
      <c r="D72" s="38" t="n">
        <v>30</v>
      </c>
      <c r="E72" s="42"/>
      <c r="F72" s="38" t="n">
        <v>0</v>
      </c>
      <c r="G72" s="42"/>
      <c r="H72" s="38" t="n">
        <v>6</v>
      </c>
      <c r="I72" s="42"/>
      <c r="J72" s="38" t="n">
        <f>SUM(D72+F72-H72)</f>
        <v>24</v>
      </c>
      <c r="K72" s="42"/>
      <c r="L72" s="38" t="n">
        <f>J72-D72</f>
        <v>-6</v>
      </c>
      <c r="M72" s="63" t="n">
        <f>IF(D72&gt;0, L72/D72*100, "--")</f>
        <v>-20</v>
      </c>
      <c r="O72" s="65"/>
      <c r="P72" s="65"/>
      <c r="Q72" s="66"/>
      <c r="S72" s="66"/>
    </row>
    <row r="73">
      <c r="A73" s="7"/>
      <c r="B73" s="22" t="s">
        <v>82</v>
      </c>
      <c r="C73" s="33"/>
      <c r="D73" s="38" t="n">
        <v>30</v>
      </c>
      <c r="E73" s="42"/>
      <c r="F73" s="38" t="n">
        <v>0</v>
      </c>
      <c r="G73" s="42"/>
      <c r="H73" s="38" t="n">
        <v>6</v>
      </c>
      <c r="I73" s="42"/>
      <c r="J73" s="38" t="n">
        <f>SUM(D73+F73-H73)</f>
        <v>24</v>
      </c>
      <c r="K73" s="42"/>
      <c r="L73" s="38" t="n">
        <f>J73-D73</f>
        <v>-6</v>
      </c>
      <c r="M73" s="63" t="n">
        <f>IF(D73&gt;0, L73/D73*100, "--")</f>
        <v>-20</v>
      </c>
      <c r="O73" s="65"/>
      <c r="P73" s="65"/>
      <c r="Q73" s="66"/>
      <c r="S73" s="66"/>
    </row>
    <row r="74">
      <c r="A74" s="7"/>
      <c r="B74" s="22" t="s">
        <v>83</v>
      </c>
      <c r="C74" s="33"/>
      <c r="D74" s="38" t="n">
        <v>30</v>
      </c>
      <c r="E74" s="42"/>
      <c r="F74" s="38" t="n">
        <v>0</v>
      </c>
      <c r="G74" s="42"/>
      <c r="H74" s="38" t="n">
        <v>6</v>
      </c>
      <c r="I74" s="42"/>
      <c r="J74" s="38" t="n">
        <f>SUM(D74+F74-H74)</f>
        <v>24</v>
      </c>
      <c r="K74" s="42"/>
      <c r="L74" s="38" t="n">
        <f>J74-D74</f>
        <v>-6</v>
      </c>
      <c r="M74" s="63" t="n">
        <f>IF(D74&gt;0, L74/D74*100, "--")</f>
        <v>-20</v>
      </c>
      <c r="O74" s="65"/>
      <c r="P74" s="65"/>
      <c r="Q74" s="66"/>
      <c r="S74" s="66"/>
    </row>
    <row r="75">
      <c r="A75" s="7"/>
      <c r="B75" s="22" t="s">
        <v>84</v>
      </c>
      <c r="C75" s="33"/>
      <c r="D75" s="38" t="n">
        <v>30</v>
      </c>
      <c r="E75" s="42"/>
      <c r="F75" s="38" t="n">
        <v>0</v>
      </c>
      <c r="G75" s="42"/>
      <c r="H75" s="38" t="n">
        <v>6</v>
      </c>
      <c r="I75" s="42"/>
      <c r="J75" s="38" t="n">
        <f>SUM(D75+F75-H75)</f>
        <v>24</v>
      </c>
      <c r="K75" s="42"/>
      <c r="L75" s="38" t="n">
        <f>J75-D75</f>
        <v>-6</v>
      </c>
      <c r="M75" s="63" t="n">
        <f>IF(D75&gt;0, L75/D75*100, "--")</f>
        <v>-20</v>
      </c>
      <c r="O75" s="65"/>
      <c r="P75" s="65"/>
      <c r="Q75" s="66"/>
      <c r="S75" s="66"/>
    </row>
    <row r="76">
      <c r="A76" s="7"/>
      <c r="B76" s="22" t="s">
        <v>85</v>
      </c>
      <c r="C76" s="33"/>
      <c r="D76" s="38" t="n">
        <v>30</v>
      </c>
      <c r="E76" s="42"/>
      <c r="F76" s="38" t="n">
        <v>0</v>
      </c>
      <c r="G76" s="42"/>
      <c r="H76" s="38" t="n">
        <v>6</v>
      </c>
      <c r="I76" s="42"/>
      <c r="J76" s="38" t="n">
        <f>SUM(D76+F76-H76)</f>
        <v>24</v>
      </c>
      <c r="K76" s="42"/>
      <c r="L76" s="38" t="n">
        <f>J76-D76</f>
        <v>-6</v>
      </c>
      <c r="M76" s="63" t="n">
        <f>IF(D76&gt;0, L76/D76*100, "--")</f>
        <v>-20</v>
      </c>
      <c r="O76" s="65"/>
      <c r="P76" s="65"/>
      <c r="Q76" s="66"/>
      <c r="S76" s="66"/>
    </row>
    <row r="77">
      <c r="A77" s="7"/>
      <c r="B77" s="22" t="s">
        <v>86</v>
      </c>
      <c r="C77" s="33"/>
      <c r="D77" s="38" t="n">
        <v>30</v>
      </c>
      <c r="E77" s="42"/>
      <c r="F77" s="38" t="n">
        <v>0</v>
      </c>
      <c r="G77" s="42"/>
      <c r="H77" s="38" t="n">
        <v>6</v>
      </c>
      <c r="I77" s="42"/>
      <c r="J77" s="38" t="n">
        <f>SUM(D77+F77-H77)</f>
        <v>24</v>
      </c>
      <c r="K77" s="42"/>
      <c r="L77" s="38" t="n">
        <f>J77-D77</f>
        <v>-6</v>
      </c>
      <c r="M77" s="63" t="n">
        <f>IF(D77&gt;0, L77/D77*100, "--")</f>
        <v>-20</v>
      </c>
      <c r="O77" s="65"/>
      <c r="P77" s="65"/>
      <c r="Q77" s="66"/>
      <c r="S77" s="66"/>
    </row>
    <row r="78">
      <c r="A78" s="7"/>
      <c r="B78" s="22" t="s">
        <v>87</v>
      </c>
      <c r="C78" s="33"/>
      <c r="D78" s="38" t="n">
        <v>30</v>
      </c>
      <c r="E78" s="42"/>
      <c r="F78" s="38" t="n">
        <v>0</v>
      </c>
      <c r="G78" s="42"/>
      <c r="H78" s="38" t="n">
        <v>6</v>
      </c>
      <c r="I78" s="42"/>
      <c r="J78" s="38" t="n">
        <f>SUM(D78+F78-H78)</f>
        <v>24</v>
      </c>
      <c r="K78" s="42"/>
      <c r="L78" s="38" t="n">
        <f>J78-D78</f>
        <v>-6</v>
      </c>
      <c r="M78" s="63" t="n">
        <f>IF(D78&gt;0, L78/D78*100, "--")</f>
        <v>-20</v>
      </c>
      <c r="O78" s="65"/>
      <c r="P78" s="65"/>
      <c r="Q78" s="66"/>
      <c r="S78" s="66"/>
    </row>
    <row r="79">
      <c r="A79" s="7"/>
      <c r="B79" s="22" t="s">
        <v>88</v>
      </c>
      <c r="C79" s="33"/>
      <c r="D79" s="38" t="n">
        <v>30</v>
      </c>
      <c r="E79" s="42"/>
      <c r="F79" s="38" t="n">
        <v>0</v>
      </c>
      <c r="G79" s="42"/>
      <c r="H79" s="38" t="n">
        <v>6</v>
      </c>
      <c r="I79" s="42"/>
      <c r="J79" s="38" t="n">
        <f>SUM(D79+F79-H79)</f>
        <v>24</v>
      </c>
      <c r="K79" s="42"/>
      <c r="L79" s="38" t="n">
        <f>J79-D79</f>
        <v>-6</v>
      </c>
      <c r="M79" s="63" t="n">
        <f>IF(D79&gt;0, L79/D79*100, "--")</f>
        <v>-20</v>
      </c>
      <c r="O79" s="65"/>
      <c r="P79" s="65"/>
      <c r="Q79" s="66"/>
      <c r="S79" s="66"/>
    </row>
    <row r="80">
      <c r="A80" s="7"/>
      <c r="B80" s="22" t="s">
        <v>89</v>
      </c>
      <c r="C80" s="33"/>
      <c r="D80" s="38" t="n">
        <v>30</v>
      </c>
      <c r="E80" s="42"/>
      <c r="F80" s="38" t="n">
        <v>0</v>
      </c>
      <c r="G80" s="42"/>
      <c r="H80" s="38" t="n">
        <v>6</v>
      </c>
      <c r="I80" s="42"/>
      <c r="J80" s="38" t="n">
        <f>SUM(D80+F80-H80)</f>
        <v>24</v>
      </c>
      <c r="K80" s="42"/>
      <c r="L80" s="38" t="n">
        <f>J80-D80</f>
        <v>-6</v>
      </c>
      <c r="M80" s="63" t="n">
        <f>IF(D80&gt;0, L80/D80*100, "--")</f>
        <v>-20</v>
      </c>
      <c r="O80" s="65"/>
      <c r="P80" s="65"/>
      <c r="Q80" s="66"/>
      <c r="S80" s="66"/>
    </row>
    <row r="81">
      <c r="A81" s="7"/>
      <c r="B81" s="22" t="s">
        <v>90</v>
      </c>
      <c r="C81" s="33"/>
      <c r="D81" s="38" t="n">
        <v>30</v>
      </c>
      <c r="E81" s="42"/>
      <c r="F81" s="38" t="n">
        <v>0</v>
      </c>
      <c r="G81" s="42"/>
      <c r="H81" s="38" t="n">
        <v>6</v>
      </c>
      <c r="I81" s="42"/>
      <c r="J81" s="38" t="n">
        <f>SUM(D81+F81-H81)</f>
        <v>24</v>
      </c>
      <c r="K81" s="42"/>
      <c r="L81" s="38" t="n">
        <f>J81-D81</f>
        <v>-6</v>
      </c>
      <c r="M81" s="63" t="n">
        <f>IF(D81&gt;0, L81/D81*100, "--")</f>
        <v>-20</v>
      </c>
      <c r="O81" s="65"/>
      <c r="P81" s="65"/>
      <c r="Q81" s="66"/>
      <c r="S81" s="66"/>
    </row>
    <row r="82">
      <c r="A82" s="7"/>
      <c r="B82" s="22" t="s">
        <v>91</v>
      </c>
      <c r="C82" s="33"/>
      <c r="D82" s="38" t="n">
        <v>30</v>
      </c>
      <c r="E82" s="42"/>
      <c r="F82" s="38" t="n">
        <v>0</v>
      </c>
      <c r="G82" s="42"/>
      <c r="H82" s="38" t="n">
        <v>6</v>
      </c>
      <c r="I82" s="42"/>
      <c r="J82" s="38" t="n">
        <f>SUM(D82+F82-H82)</f>
        <v>24</v>
      </c>
      <c r="K82" s="42"/>
      <c r="L82" s="38" t="n">
        <f>J82-D82</f>
        <v>-6</v>
      </c>
      <c r="M82" s="63" t="n">
        <f>IF(D82&gt;0, L82/D82*100, "--")</f>
        <v>-20</v>
      </c>
      <c r="O82" s="65"/>
      <c r="P82" s="65"/>
      <c r="Q82" s="66"/>
      <c r="S82" s="66"/>
    </row>
    <row r="83">
      <c r="A83" s="7"/>
      <c r="B83" s="22" t="s">
        <v>92</v>
      </c>
      <c r="C83" s="33"/>
      <c r="D83" s="38" t="n">
        <v>30</v>
      </c>
      <c r="E83" s="42"/>
      <c r="F83" s="38" t="n">
        <v>0</v>
      </c>
      <c r="G83" s="42"/>
      <c r="H83" s="38" t="n">
        <v>6</v>
      </c>
      <c r="I83" s="42"/>
      <c r="J83" s="38" t="n">
        <f>SUM(D83+F83-H83)</f>
        <v>24</v>
      </c>
      <c r="K83" s="42"/>
      <c r="L83" s="38" t="n">
        <f>J83-D83</f>
        <v>-6</v>
      </c>
      <c r="M83" s="63" t="n">
        <f>IF(D83&gt;0, L83/D83*100, "--")</f>
        <v>-20</v>
      </c>
      <c r="O83" s="65"/>
      <c r="P83" s="65"/>
      <c r="Q83" s="66"/>
      <c r="S83" s="66"/>
    </row>
    <row r="84">
      <c r="A84" s="7"/>
      <c r="B84" s="22" t="s">
        <v>93</v>
      </c>
      <c r="C84" s="33"/>
      <c r="D84" s="38" t="n">
        <v>30</v>
      </c>
      <c r="E84" s="42"/>
      <c r="F84" s="38" t="n">
        <v>0</v>
      </c>
      <c r="G84" s="42"/>
      <c r="H84" s="38" t="n">
        <v>6</v>
      </c>
      <c r="I84" s="42"/>
      <c r="J84" s="38" t="n">
        <f>SUM(D84+F84-H84)</f>
        <v>24</v>
      </c>
      <c r="K84" s="42"/>
      <c r="L84" s="38" t="n">
        <f>J84-D84</f>
        <v>-6</v>
      </c>
      <c r="M84" s="63" t="n">
        <f>IF(D84&gt;0, L84/D84*100, "--")</f>
        <v>-20</v>
      </c>
      <c r="O84" s="65"/>
      <c r="P84" s="65"/>
      <c r="Q84" s="66"/>
      <c r="S84" s="66"/>
    </row>
    <row r="85">
      <c r="A85" s="7"/>
      <c r="B85" s="22" t="s">
        <v>94</v>
      </c>
      <c r="C85" s="33"/>
      <c r="D85" s="38" t="n">
        <v>30</v>
      </c>
      <c r="E85" s="42"/>
      <c r="F85" s="38" t="n">
        <v>0</v>
      </c>
      <c r="G85" s="42"/>
      <c r="H85" s="38" t="n">
        <v>6</v>
      </c>
      <c r="I85" s="42"/>
      <c r="J85" s="38" t="n">
        <f>SUM(D85+F85-H85)</f>
        <v>24</v>
      </c>
      <c r="K85" s="42"/>
      <c r="L85" s="38" t="n">
        <f>J85-D85</f>
        <v>-6</v>
      </c>
      <c r="M85" s="63" t="n">
        <f>IF(D85&gt;0, L85/D85*100, "--")</f>
        <v>-20</v>
      </c>
      <c r="O85" s="65"/>
      <c r="P85" s="65"/>
      <c r="Q85" s="66"/>
      <c r="S85" s="66"/>
    </row>
    <row r="86">
      <c r="A86" s="7"/>
      <c r="B86" s="22" t="s">
        <v>95</v>
      </c>
      <c r="C86" s="33"/>
      <c r="D86" s="38" t="n">
        <v>30</v>
      </c>
      <c r="E86" s="42"/>
      <c r="F86" s="38" t="n">
        <v>0</v>
      </c>
      <c r="G86" s="42"/>
      <c r="H86" s="38" t="n">
        <v>6</v>
      </c>
      <c r="I86" s="42"/>
      <c r="J86" s="38" t="n">
        <f>SUM(D86+F86-H86)</f>
        <v>24</v>
      </c>
      <c r="K86" s="42"/>
      <c r="L86" s="38" t="n">
        <f>J86-D86</f>
        <v>-6</v>
      </c>
      <c r="M86" s="63" t="n">
        <f>IF(D86&gt;0, L86/D86*100, "--")</f>
        <v>-20</v>
      </c>
      <c r="O86" s="65"/>
      <c r="P86" s="65"/>
      <c r="Q86" s="66"/>
      <c r="S86" s="66"/>
    </row>
    <row r="87">
      <c r="A87" s="7"/>
      <c r="B87" s="22" t="s">
        <v>96</v>
      </c>
      <c r="C87" s="33"/>
      <c r="D87" s="38" t="n">
        <v>30</v>
      </c>
      <c r="E87" s="42"/>
      <c r="F87" s="38" t="n">
        <v>0</v>
      </c>
      <c r="G87" s="42"/>
      <c r="H87" s="38" t="n">
        <v>6</v>
      </c>
      <c r="I87" s="42"/>
      <c r="J87" s="38" t="n">
        <f>SUM(D87+F87-H87)</f>
        <v>24</v>
      </c>
      <c r="K87" s="42"/>
      <c r="L87" s="38" t="n">
        <f>J87-D87</f>
        <v>-6</v>
      </c>
      <c r="M87" s="63" t="n">
        <f>IF(D87&gt;0, L87/D87*100, "--")</f>
        <v>-20</v>
      </c>
      <c r="O87" s="65"/>
      <c r="P87" s="65"/>
      <c r="Q87" s="66"/>
      <c r="S87" s="66"/>
    </row>
    <row r="88">
      <c r="A88" s="7"/>
      <c r="B88" s="22" t="s">
        <v>97</v>
      </c>
      <c r="C88" s="33"/>
      <c r="D88" s="38" t="n">
        <v>30</v>
      </c>
      <c r="E88" s="42"/>
      <c r="F88" s="38" t="n">
        <v>0</v>
      </c>
      <c r="G88" s="42"/>
      <c r="H88" s="38" t="n">
        <v>6</v>
      </c>
      <c r="I88" s="42"/>
      <c r="J88" s="38" t="n">
        <f>SUM(D88+F88-H88)</f>
        <v>24</v>
      </c>
      <c r="K88" s="42"/>
      <c r="L88" s="38" t="n">
        <f>J88-D88</f>
        <v>-6</v>
      </c>
      <c r="M88" s="63" t="n">
        <f>IF(D88&gt;0, L88/D88*100, "--")</f>
        <v>-20</v>
      </c>
      <c r="O88" s="65"/>
      <c r="P88" s="65"/>
      <c r="Q88" s="66"/>
      <c r="S88" s="66"/>
    </row>
    <row r="89">
      <c r="A89" s="7"/>
      <c r="B89" s="22" t="s">
        <v>98</v>
      </c>
      <c r="C89" s="33"/>
      <c r="D89" s="38" t="n">
        <v>30</v>
      </c>
      <c r="E89" s="42"/>
      <c r="F89" s="38" t="n">
        <v>0</v>
      </c>
      <c r="G89" s="42"/>
      <c r="H89" s="38" t="n">
        <v>6</v>
      </c>
      <c r="I89" s="42"/>
      <c r="J89" s="38" t="n">
        <f>SUM(D89+F89-H89)</f>
        <v>24</v>
      </c>
      <c r="K89" s="42"/>
      <c r="L89" s="38" t="n">
        <f>J89-D89</f>
        <v>-6</v>
      </c>
      <c r="M89" s="63" t="n">
        <f>IF(D89&gt;0, L89/D89*100, "--")</f>
        <v>-20</v>
      </c>
      <c r="O89" s="65"/>
      <c r="P89" s="65"/>
      <c r="Q89" s="66"/>
      <c r="S89" s="66"/>
    </row>
    <row r="90">
      <c r="A90" s="7"/>
      <c r="B90" s="22" t="s">
        <v>99</v>
      </c>
      <c r="C90" s="33"/>
      <c r="D90" s="38" t="n">
        <v>30</v>
      </c>
      <c r="E90" s="42"/>
      <c r="F90" s="38" t="n">
        <v>0</v>
      </c>
      <c r="G90" s="42"/>
      <c r="H90" s="38" t="n">
        <v>6</v>
      </c>
      <c r="I90" s="42"/>
      <c r="J90" s="38" t="n">
        <f>SUM(D90+F90-H90)</f>
        <v>24</v>
      </c>
      <c r="K90" s="42"/>
      <c r="L90" s="38" t="n">
        <f>J90-D90</f>
        <v>-6</v>
      </c>
      <c r="M90" s="63" t="n">
        <f>IF(D90&gt;0, L90/D90*100, "--")</f>
        <v>-20</v>
      </c>
      <c r="O90" s="65"/>
      <c r="P90" s="65"/>
      <c r="Q90" s="66"/>
      <c r="S90" s="66"/>
    </row>
    <row r="91">
      <c r="A91" s="7" t="s">
        <v>9</v>
      </c>
      <c r="B91" s="22" t="s">
        <v>100</v>
      </c>
      <c r="C91" s="33"/>
      <c r="D91" s="38" t="n">
        <v>28</v>
      </c>
      <c r="E91" s="42"/>
      <c r="F91" s="38" t="n">
        <v>0</v>
      </c>
      <c r="G91" s="42"/>
      <c r="H91" s="38" t="n">
        <v>6</v>
      </c>
      <c r="I91" s="42"/>
      <c r="J91" s="38" t="n">
        <f>SUM(D91+F91-H91)</f>
        <v>22</v>
      </c>
      <c r="K91" s="42"/>
      <c r="L91" s="38" t="n">
        <f>J91-D91</f>
        <v>-6</v>
      </c>
      <c r="M91" s="63" t="n">
        <f>IF(D91&gt;0, L91/D91*100, "--")</f>
        <v>-21.4285714285714</v>
      </c>
      <c r="O91" s="65"/>
      <c r="P91" s="65"/>
      <c r="Q91" s="66"/>
      <c r="S91" s="66"/>
    </row>
    <row r="92">
      <c r="A92" s="7"/>
      <c r="B92" s="22" t="s">
        <v>101</v>
      </c>
      <c r="C92" s="33"/>
      <c r="D92" s="38" t="n">
        <v>28</v>
      </c>
      <c r="E92" s="42"/>
      <c r="F92" s="38" t="n">
        <v>0</v>
      </c>
      <c r="G92" s="42"/>
      <c r="H92" s="38" t="n">
        <v>6</v>
      </c>
      <c r="I92" s="42"/>
      <c r="J92" s="38" t="n">
        <f>SUM(D92+F92-H92)</f>
        <v>22</v>
      </c>
      <c r="K92" s="42"/>
      <c r="L92" s="38" t="n">
        <f>J92-D92</f>
        <v>-6</v>
      </c>
      <c r="M92" s="63" t="n">
        <f>IF(D92&gt;0, L92/D92*100, "--")</f>
        <v>-21.4285714285714</v>
      </c>
      <c r="O92" s="65"/>
      <c r="P92" s="65"/>
      <c r="Q92" s="66"/>
      <c r="S92" s="66"/>
    </row>
    <row r="93">
      <c r="A93" s="7"/>
      <c r="B93" s="22" t="s">
        <v>102</v>
      </c>
      <c r="C93" s="33"/>
      <c r="D93" s="38" t="n">
        <v>28</v>
      </c>
      <c r="E93" s="42"/>
      <c r="F93" s="38" t="n">
        <v>0</v>
      </c>
      <c r="G93" s="42"/>
      <c r="H93" s="38" t="n">
        <v>6</v>
      </c>
      <c r="I93" s="42"/>
      <c r="J93" s="38" t="n">
        <f>SUM(D93+F93-H93)</f>
        <v>22</v>
      </c>
      <c r="K93" s="42"/>
      <c r="L93" s="38" t="n">
        <f>J93-D93</f>
        <v>-6</v>
      </c>
      <c r="M93" s="63" t="n">
        <f>IF(D93&gt;0, L93/D93*100, "--")</f>
        <v>-21.4285714285714</v>
      </c>
      <c r="O93" s="65"/>
      <c r="P93" s="65"/>
      <c r="Q93" s="66"/>
      <c r="S93" s="66"/>
    </row>
    <row r="94">
      <c r="A94" s="7"/>
      <c r="B94" s="22" t="s">
        <v>103</v>
      </c>
      <c r="C94" s="33"/>
      <c r="D94" s="38" t="n">
        <v>28</v>
      </c>
      <c r="E94" s="42"/>
      <c r="F94" s="38" t="n">
        <v>0</v>
      </c>
      <c r="G94" s="42"/>
      <c r="H94" s="38" t="n">
        <v>6</v>
      </c>
      <c r="I94" s="42"/>
      <c r="J94" s="38" t="n">
        <f>SUM(D94+F94-H94)</f>
        <v>22</v>
      </c>
      <c r="K94" s="42"/>
      <c r="L94" s="38" t="n">
        <f>J94-D94</f>
        <v>-6</v>
      </c>
      <c r="M94" s="63" t="n">
        <f>IF(D94&gt;0, L94/D94*100, "--")</f>
        <v>-21.4285714285714</v>
      </c>
      <c r="O94" s="65"/>
      <c r="P94" s="65"/>
      <c r="Q94" s="66"/>
      <c r="S94" s="66"/>
    </row>
    <row r="95">
      <c r="A95" s="7"/>
      <c r="B95" s="22" t="s">
        <v>104</v>
      </c>
      <c r="C95" s="33"/>
      <c r="D95" s="38" t="n">
        <v>28</v>
      </c>
      <c r="E95" s="42"/>
      <c r="F95" s="38" t="n">
        <v>0</v>
      </c>
      <c r="G95" s="42"/>
      <c r="H95" s="38" t="n">
        <v>6</v>
      </c>
      <c r="I95" s="42"/>
      <c r="J95" s="38" t="n">
        <f>SUM(D95+F95-H95)</f>
        <v>22</v>
      </c>
      <c r="K95" s="42"/>
      <c r="L95" s="38" t="n">
        <f>J95-D95</f>
        <v>-6</v>
      </c>
      <c r="M95" s="63" t="n">
        <f>IF(D95&gt;0, L95/D95*100, "--")</f>
        <v>-21.4285714285714</v>
      </c>
      <c r="O95" s="65"/>
      <c r="P95" s="65"/>
      <c r="Q95" s="66"/>
      <c r="S95" s="66"/>
    </row>
    <row r="96">
      <c r="A96" s="7"/>
      <c r="B96" s="22" t="s">
        <v>105</v>
      </c>
      <c r="C96" s="33"/>
      <c r="D96" s="38" t="n">
        <v>28</v>
      </c>
      <c r="E96" s="42"/>
      <c r="F96" s="38" t="n">
        <v>0</v>
      </c>
      <c r="G96" s="42"/>
      <c r="H96" s="38" t="n">
        <v>6</v>
      </c>
      <c r="I96" s="42"/>
      <c r="J96" s="38" t="n">
        <f>SUM(D96+F96-H96)</f>
        <v>22</v>
      </c>
      <c r="K96" s="42"/>
      <c r="L96" s="38" t="n">
        <f>J96-D96</f>
        <v>-6</v>
      </c>
      <c r="M96" s="63" t="n">
        <f>IF(D96&gt;0, L96/D96*100, "--")</f>
        <v>-21.4285714285714</v>
      </c>
      <c r="O96" s="65"/>
      <c r="P96" s="65"/>
      <c r="Q96" s="66"/>
      <c r="S96" s="66"/>
    </row>
    <row r="97">
      <c r="A97" s="7"/>
      <c r="B97" s="22" t="s">
        <v>106</v>
      </c>
      <c r="C97" s="33"/>
      <c r="D97" s="38" t="n">
        <v>28</v>
      </c>
      <c r="E97" s="42"/>
      <c r="F97" s="38" t="n">
        <v>0</v>
      </c>
      <c r="G97" s="42"/>
      <c r="H97" s="38" t="n">
        <v>6</v>
      </c>
      <c r="I97" s="42"/>
      <c r="J97" s="38" t="n">
        <f>SUM(D97+F97-H97)</f>
        <v>22</v>
      </c>
      <c r="K97" s="42"/>
      <c r="L97" s="38" t="n">
        <f>J97-D97</f>
        <v>-6</v>
      </c>
      <c r="M97" s="63" t="n">
        <f>IF(D97&gt;0, L97/D97*100, "--")</f>
        <v>-21.4285714285714</v>
      </c>
      <c r="O97" s="65"/>
      <c r="P97" s="65"/>
      <c r="Q97" s="66"/>
      <c r="S97" s="66"/>
    </row>
    <row r="98">
      <c r="A98" s="7"/>
      <c r="B98" s="22" t="s">
        <v>107</v>
      </c>
      <c r="C98" s="33"/>
      <c r="D98" s="38" t="n">
        <v>28</v>
      </c>
      <c r="E98" s="42"/>
      <c r="F98" s="38" t="n">
        <v>0</v>
      </c>
      <c r="G98" s="42"/>
      <c r="H98" s="38" t="n">
        <v>6</v>
      </c>
      <c r="I98" s="42"/>
      <c r="J98" s="38" t="n">
        <f>SUM(D98+F98-H98)</f>
        <v>22</v>
      </c>
      <c r="K98" s="42"/>
      <c r="L98" s="38" t="n">
        <f>J98-D98</f>
        <v>-6</v>
      </c>
      <c r="M98" s="63" t="n">
        <f>IF(D98&gt;0, L98/D98*100, "--")</f>
        <v>-21.4285714285714</v>
      </c>
      <c r="O98" s="65"/>
      <c r="P98" s="65"/>
      <c r="Q98" s="66"/>
      <c r="S98" s="66"/>
    </row>
    <row r="99">
      <c r="A99" s="7"/>
      <c r="B99" s="22" t="s">
        <v>108</v>
      </c>
      <c r="C99" s="33"/>
      <c r="D99" s="38" t="n">
        <v>28</v>
      </c>
      <c r="E99" s="42"/>
      <c r="F99" s="38" t="n">
        <v>0</v>
      </c>
      <c r="G99" s="42"/>
      <c r="H99" s="38" t="n">
        <v>6</v>
      </c>
      <c r="I99" s="42"/>
      <c r="J99" s="38" t="n">
        <f>SUM(D99+F99-H99)</f>
        <v>22</v>
      </c>
      <c r="K99" s="42"/>
      <c r="L99" s="38" t="n">
        <f>J99-D99</f>
        <v>-6</v>
      </c>
      <c r="M99" s="63" t="n">
        <f>IF(D99&gt;0, L99/D99*100, "--")</f>
        <v>-21.4285714285714</v>
      </c>
      <c r="O99" s="65"/>
      <c r="P99" s="65"/>
      <c r="Q99" s="66"/>
      <c r="S99" s="66"/>
    </row>
    <row r="100">
      <c r="A100" s="7"/>
      <c r="B100" s="22" t="s">
        <v>109</v>
      </c>
      <c r="C100" s="33"/>
      <c r="D100" s="38" t="n">
        <v>28</v>
      </c>
      <c r="E100" s="42"/>
      <c r="F100" s="38" t="n">
        <v>0</v>
      </c>
      <c r="G100" s="42"/>
      <c r="H100" s="38" t="n">
        <v>6</v>
      </c>
      <c r="I100" s="42"/>
      <c r="J100" s="38" t="n">
        <f>SUM(D100+F100-H100)</f>
        <v>22</v>
      </c>
      <c r="K100" s="42"/>
      <c r="L100" s="38" t="n">
        <f>J100-D100</f>
        <v>-6</v>
      </c>
      <c r="M100" s="63" t="n">
        <f>IF(D100&gt;0, L100/D100*100, "--")</f>
        <v>-21.4285714285714</v>
      </c>
      <c r="O100" s="65"/>
      <c r="P100" s="65"/>
      <c r="Q100" s="66"/>
      <c r="S100" s="66"/>
    </row>
    <row r="101">
      <c r="A101" s="7"/>
      <c r="B101" s="22" t="s">
        <v>110</v>
      </c>
      <c r="C101" s="33"/>
      <c r="D101" s="38" t="n">
        <v>28</v>
      </c>
      <c r="E101" s="42"/>
      <c r="F101" s="38" t="n">
        <v>0</v>
      </c>
      <c r="G101" s="42"/>
      <c r="H101" s="38" t="n">
        <v>6</v>
      </c>
      <c r="I101" s="42"/>
      <c r="J101" s="38" t="n">
        <f>SUM(D101+F101-H101)</f>
        <v>22</v>
      </c>
      <c r="K101" s="42"/>
      <c r="L101" s="38" t="n">
        <f>J101-D101</f>
        <v>-6</v>
      </c>
      <c r="M101" s="63" t="n">
        <f>IF(D101&gt;0, L101/D101*100, "--")</f>
        <v>-21.4285714285714</v>
      </c>
      <c r="O101" s="65"/>
      <c r="P101" s="65"/>
      <c r="Q101" s="66"/>
      <c r="S101" s="66"/>
    </row>
    <row r="102">
      <c r="A102" s="7" t="s">
        <v>10</v>
      </c>
      <c r="B102" s="22" t="s">
        <v>111</v>
      </c>
      <c r="C102" s="33"/>
      <c r="D102" s="38" t="n">
        <v>18</v>
      </c>
      <c r="E102" s="42"/>
      <c r="F102" s="38" t="n">
        <v>0</v>
      </c>
      <c r="G102" s="42"/>
      <c r="H102" s="38" t="n">
        <v>4</v>
      </c>
      <c r="I102" s="42"/>
      <c r="J102" s="38" t="n">
        <f>SUM(D102+F102-H102)</f>
        <v>14</v>
      </c>
      <c r="K102" s="42"/>
      <c r="L102" s="38" t="n">
        <f>J102-D102</f>
        <v>-4</v>
      </c>
      <c r="M102" s="63" t="n">
        <f>IF(D102&gt;0, L102/D102*100, "--")</f>
        <v>-22.2222222222222</v>
      </c>
      <c r="O102" s="65"/>
      <c r="P102" s="65"/>
      <c r="Q102" s="66"/>
      <c r="S102" s="66"/>
    </row>
    <row r="103">
      <c r="A103" s="7"/>
      <c r="B103" s="22" t="s">
        <v>112</v>
      </c>
      <c r="C103" s="33"/>
      <c r="D103" s="38" t="n">
        <v>18</v>
      </c>
      <c r="E103" s="42"/>
      <c r="F103" s="38" t="n">
        <v>0</v>
      </c>
      <c r="G103" s="42"/>
      <c r="H103" s="38" t="n">
        <v>4</v>
      </c>
      <c r="I103" s="42"/>
      <c r="J103" s="38" t="n">
        <f>SUM(D103+F103-H103)</f>
        <v>14</v>
      </c>
      <c r="K103" s="42"/>
      <c r="L103" s="38" t="n">
        <f>J103-D103</f>
        <v>-4</v>
      </c>
      <c r="M103" s="63" t="n">
        <f>IF(D103&gt;0, L103/D103*100, "--")</f>
        <v>-22.2222222222222</v>
      </c>
      <c r="O103" s="65"/>
      <c r="P103" s="65"/>
      <c r="Q103" s="66"/>
      <c r="S103" s="66"/>
    </row>
    <row r="104">
      <c r="A104" s="7"/>
      <c r="B104" s="22" t="s">
        <v>113</v>
      </c>
      <c r="C104" s="33"/>
      <c r="D104" s="38" t="n">
        <v>18</v>
      </c>
      <c r="E104" s="42"/>
      <c r="F104" s="38" t="n">
        <v>0</v>
      </c>
      <c r="G104" s="42"/>
      <c r="H104" s="38" t="n">
        <v>4</v>
      </c>
      <c r="I104" s="42"/>
      <c r="J104" s="38" t="n">
        <f>SUM(D104+F104-H104)</f>
        <v>14</v>
      </c>
      <c r="K104" s="42"/>
      <c r="L104" s="38" t="n">
        <f>J104-D104</f>
        <v>-4</v>
      </c>
      <c r="M104" s="63" t="n">
        <f>IF(D104&gt;0, L104/D104*100, "--")</f>
        <v>-22.2222222222222</v>
      </c>
      <c r="O104" s="65"/>
      <c r="P104" s="65"/>
      <c r="Q104" s="66"/>
      <c r="S104" s="66"/>
    </row>
    <row r="105">
      <c r="A105" s="7"/>
      <c r="B105" s="22" t="s">
        <v>114</v>
      </c>
      <c r="C105" s="33"/>
      <c r="D105" s="38" t="n">
        <v>18</v>
      </c>
      <c r="E105" s="42"/>
      <c r="F105" s="38" t="n">
        <v>0</v>
      </c>
      <c r="G105" s="42"/>
      <c r="H105" s="38" t="n">
        <v>4</v>
      </c>
      <c r="I105" s="42"/>
      <c r="J105" s="38" t="n">
        <f>SUM(D105+F105-H105)</f>
        <v>14</v>
      </c>
      <c r="K105" s="42"/>
      <c r="L105" s="38" t="n">
        <f>J105-D105</f>
        <v>-4</v>
      </c>
      <c r="M105" s="63" t="n">
        <f>IF(D105&gt;0, L105/D105*100, "--")</f>
        <v>-22.2222222222222</v>
      </c>
      <c r="O105" s="65"/>
      <c r="P105" s="65"/>
      <c r="Q105" s="66"/>
      <c r="S105" s="66"/>
    </row>
    <row r="106">
      <c r="A106" s="7"/>
      <c r="B106" s="22" t="s">
        <v>115</v>
      </c>
      <c r="C106" s="33"/>
      <c r="D106" s="38" t="n">
        <v>18</v>
      </c>
      <c r="E106" s="42"/>
      <c r="F106" s="38" t="n">
        <v>0</v>
      </c>
      <c r="G106" s="42"/>
      <c r="H106" s="38" t="n">
        <v>4</v>
      </c>
      <c r="I106" s="42"/>
      <c r="J106" s="38" t="n">
        <f>SUM(D106+F106-H106)</f>
        <v>14</v>
      </c>
      <c r="K106" s="42"/>
      <c r="L106" s="38" t="n">
        <f>J106-D106</f>
        <v>-4</v>
      </c>
      <c r="M106" s="63" t="n">
        <f>IF(D106&gt;0, L106/D106*100, "--")</f>
        <v>-22.2222222222222</v>
      </c>
      <c r="O106" s="65"/>
      <c r="P106" s="65"/>
      <c r="Q106" s="66"/>
      <c r="S106" s="66"/>
    </row>
    <row r="107">
      <c r="A107" s="7"/>
      <c r="B107" s="22" t="s">
        <v>116</v>
      </c>
      <c r="C107" s="33"/>
      <c r="D107" s="38" t="n">
        <v>18</v>
      </c>
      <c r="E107" s="42"/>
      <c r="F107" s="38" t="n">
        <v>0</v>
      </c>
      <c r="G107" s="42"/>
      <c r="H107" s="38" t="n">
        <v>4</v>
      </c>
      <c r="I107" s="42"/>
      <c r="J107" s="38" t="n">
        <f>SUM(D107+F107-H107)</f>
        <v>14</v>
      </c>
      <c r="K107" s="42"/>
      <c r="L107" s="38" t="n">
        <f>J107-D107</f>
        <v>-4</v>
      </c>
      <c r="M107" s="63" t="n">
        <f>IF(D107&gt;0, L107/D107*100, "--")</f>
        <v>-22.2222222222222</v>
      </c>
      <c r="O107" s="65"/>
      <c r="P107" s="65"/>
      <c r="Q107" s="66"/>
      <c r="S107" s="66"/>
    </row>
    <row r="108">
      <c r="A108" s="7"/>
      <c r="B108" s="22" t="s">
        <v>117</v>
      </c>
      <c r="C108" s="33"/>
      <c r="D108" s="38" t="n">
        <v>18</v>
      </c>
      <c r="E108" s="42"/>
      <c r="F108" s="38" t="n">
        <v>0</v>
      </c>
      <c r="G108" s="42"/>
      <c r="H108" s="38" t="n">
        <v>4</v>
      </c>
      <c r="I108" s="42"/>
      <c r="J108" s="38" t="n">
        <f>SUM(D108+F108-H108)</f>
        <v>14</v>
      </c>
      <c r="K108" s="42"/>
      <c r="L108" s="38" t="n">
        <f>J108-D108</f>
        <v>-4</v>
      </c>
      <c r="M108" s="63" t="n">
        <f>IF(D108&gt;0, L108/D108*100, "--")</f>
        <v>-22.2222222222222</v>
      </c>
      <c r="O108" s="65"/>
      <c r="P108" s="65"/>
      <c r="Q108" s="66"/>
      <c r="S108" s="66"/>
    </row>
    <row r="109">
      <c r="A109" s="7"/>
      <c r="B109" s="22" t="s">
        <v>118</v>
      </c>
      <c r="C109" s="33"/>
      <c r="D109" s="38" t="n">
        <v>18</v>
      </c>
      <c r="E109" s="42"/>
      <c r="F109" s="38" t="n">
        <v>0</v>
      </c>
      <c r="G109" s="42"/>
      <c r="H109" s="38" t="n">
        <v>4</v>
      </c>
      <c r="I109" s="42"/>
      <c r="J109" s="38" t="n">
        <f>SUM(D109+F109-H109)</f>
        <v>14</v>
      </c>
      <c r="K109" s="42"/>
      <c r="L109" s="38" t="n">
        <f>J109-D109</f>
        <v>-4</v>
      </c>
      <c r="M109" s="63" t="n">
        <f>IF(D109&gt;0, L109/D109*100, "--")</f>
        <v>-22.2222222222222</v>
      </c>
      <c r="O109" s="65"/>
      <c r="P109" s="65"/>
      <c r="Q109" s="66"/>
      <c r="S109" s="66"/>
    </row>
    <row r="110">
      <c r="A110" s="7"/>
      <c r="B110" s="22" t="s">
        <v>119</v>
      </c>
      <c r="C110" s="33"/>
      <c r="D110" s="38" t="n">
        <v>18</v>
      </c>
      <c r="E110" s="42"/>
      <c r="F110" s="38" t="n">
        <v>0</v>
      </c>
      <c r="G110" s="42"/>
      <c r="H110" s="38" t="n">
        <v>4</v>
      </c>
      <c r="I110" s="42"/>
      <c r="J110" s="38" t="n">
        <f>SUM(D110+F110-H110)</f>
        <v>14</v>
      </c>
      <c r="K110" s="42"/>
      <c r="L110" s="38" t="n">
        <f>J110-D110</f>
        <v>-4</v>
      </c>
      <c r="M110" s="63" t="n">
        <f>IF(D110&gt;0, L110/D110*100, "--")</f>
        <v>-22.2222222222222</v>
      </c>
      <c r="O110" s="65"/>
      <c r="P110" s="65"/>
      <c r="Q110" s="66"/>
      <c r="S110" s="66"/>
    </row>
    <row r="111">
      <c r="A111" s="7"/>
      <c r="B111" s="22" t="s">
        <v>120</v>
      </c>
      <c r="C111" s="33"/>
      <c r="D111" s="38" t="n">
        <v>18</v>
      </c>
      <c r="E111" s="42"/>
      <c r="F111" s="38" t="n">
        <v>0</v>
      </c>
      <c r="G111" s="42"/>
      <c r="H111" s="38" t="n">
        <v>4</v>
      </c>
      <c r="I111" s="42"/>
      <c r="J111" s="38" t="n">
        <f>SUM(D111+F111-H111)</f>
        <v>14</v>
      </c>
      <c r="K111" s="42"/>
      <c r="L111" s="38" t="n">
        <f>J111-D111</f>
        <v>-4</v>
      </c>
      <c r="M111" s="63" t="n">
        <f>IF(D111&gt;0, L111/D111*100, "--")</f>
        <v>-22.2222222222222</v>
      </c>
      <c r="O111" s="65"/>
      <c r="P111" s="65"/>
      <c r="Q111" s="66"/>
      <c r="S111" s="66"/>
    </row>
    <row r="112">
      <c r="A112" s="7"/>
      <c r="B112" s="22" t="s">
        <v>121</v>
      </c>
      <c r="C112" s="33"/>
      <c r="D112" s="38" t="n">
        <v>18</v>
      </c>
      <c r="E112" s="42"/>
      <c r="F112" s="38" t="n">
        <v>0</v>
      </c>
      <c r="G112" s="42"/>
      <c r="H112" s="38" t="n">
        <v>4</v>
      </c>
      <c r="I112" s="42"/>
      <c r="J112" s="38" t="n">
        <f>SUM(D112+F112-H112)</f>
        <v>14</v>
      </c>
      <c r="K112" s="42"/>
      <c r="L112" s="38" t="n">
        <f>J112-D112</f>
        <v>-4</v>
      </c>
      <c r="M112" s="63" t="n">
        <f>IF(D112&gt;0, L112/D112*100, "--")</f>
        <v>-22.2222222222222</v>
      </c>
      <c r="O112" s="65"/>
      <c r="P112" s="65"/>
      <c r="Q112" s="66"/>
      <c r="S112" s="66"/>
    </row>
    <row r="113">
      <c r="A113" s="7"/>
      <c r="B113" s="22" t="s">
        <v>122</v>
      </c>
      <c r="C113" s="33"/>
      <c r="D113" s="38" t="n">
        <v>18</v>
      </c>
      <c r="E113" s="42"/>
      <c r="F113" s="38" t="n">
        <v>0</v>
      </c>
      <c r="G113" s="42"/>
      <c r="H113" s="38" t="n">
        <v>4</v>
      </c>
      <c r="I113" s="42"/>
      <c r="J113" s="38" t="n">
        <f>SUM(D113+F113-H113)</f>
        <v>14</v>
      </c>
      <c r="K113" s="42"/>
      <c r="L113" s="38" t="n">
        <f>J113-D113</f>
        <v>-4</v>
      </c>
      <c r="M113" s="63" t="n">
        <f>IF(D113&gt;0, L113/D113*100, "--")</f>
        <v>-22.2222222222222</v>
      </c>
      <c r="O113" s="65"/>
      <c r="P113" s="65"/>
      <c r="Q113" s="66"/>
      <c r="S113" s="66"/>
    </row>
    <row r="114">
      <c r="A114" s="7"/>
      <c r="B114" s="22" t="s">
        <v>123</v>
      </c>
      <c r="C114" s="33"/>
      <c r="D114" s="38" t="n">
        <v>18</v>
      </c>
      <c r="E114" s="42"/>
      <c r="F114" s="38" t="n">
        <v>0</v>
      </c>
      <c r="G114" s="42"/>
      <c r="H114" s="38" t="n">
        <v>4</v>
      </c>
      <c r="I114" s="42"/>
      <c r="J114" s="38" t="n">
        <f>SUM(D114+F114-H114)</f>
        <v>14</v>
      </c>
      <c r="K114" s="42"/>
      <c r="L114" s="38" t="n">
        <f>J114-D114</f>
        <v>-4</v>
      </c>
      <c r="M114" s="63" t="n">
        <f>IF(D114&gt;0, L114/D114*100, "--")</f>
        <v>-22.2222222222222</v>
      </c>
      <c r="O114" s="65"/>
      <c r="P114" s="65"/>
      <c r="Q114" s="66"/>
      <c r="S114" s="66"/>
    </row>
    <row r="115">
      <c r="A115" s="7"/>
      <c r="B115" s="22" t="s">
        <v>124</v>
      </c>
      <c r="C115" s="33"/>
      <c r="D115" s="38" t="n">
        <v>18</v>
      </c>
      <c r="E115" s="42"/>
      <c r="F115" s="38" t="n">
        <v>0</v>
      </c>
      <c r="G115" s="42"/>
      <c r="H115" s="38" t="n">
        <v>4</v>
      </c>
      <c r="I115" s="42"/>
      <c r="J115" s="38" t="n">
        <f>SUM(D115+F115-H115)</f>
        <v>14</v>
      </c>
      <c r="K115" s="42"/>
      <c r="L115" s="38" t="n">
        <f>J115-D115</f>
        <v>-4</v>
      </c>
      <c r="M115" s="63" t="n">
        <f>IF(D115&gt;0, L115/D115*100, "--")</f>
        <v>-22.2222222222222</v>
      </c>
      <c r="O115" s="65"/>
      <c r="P115" s="65"/>
      <c r="Q115" s="66"/>
      <c r="S115" s="66"/>
    </row>
    <row r="116">
      <c r="A116" s="7"/>
      <c r="B116" s="22" t="s">
        <v>125</v>
      </c>
      <c r="C116" s="34"/>
      <c r="D116" s="38" t="n">
        <v>18</v>
      </c>
      <c r="E116" s="43"/>
      <c r="F116" s="38" t="n">
        <v>0</v>
      </c>
      <c r="G116" s="43"/>
      <c r="H116" s="38" t="n">
        <v>4</v>
      </c>
      <c r="I116" s="43"/>
      <c r="J116" s="38" t="n">
        <f>SUM(D116+F116-H116)</f>
        <v>14</v>
      </c>
      <c r="K116" s="43"/>
      <c r="L116" s="38" t="n">
        <f>J116-D116</f>
        <v>-4</v>
      </c>
      <c r="M116" s="63" t="n">
        <f>IF(D116&gt;0, L116/D116*100, "--")</f>
        <v>-22.2222222222222</v>
      </c>
      <c r="O116" s="65"/>
      <c r="P116" s="65"/>
      <c r="Q116" s="66"/>
      <c r="S116" s="66"/>
    </row>
    <row r="117">
      <c r="A117" s="7"/>
      <c r="B117" s="22" t="s">
        <v>126</v>
      </c>
      <c r="C117" s="33"/>
      <c r="D117" s="38" t="n">
        <v>18</v>
      </c>
      <c r="E117" s="42"/>
      <c r="F117" s="38" t="n">
        <v>0</v>
      </c>
      <c r="G117" s="42"/>
      <c r="H117" s="38" t="n">
        <v>4</v>
      </c>
      <c r="I117" s="42"/>
      <c r="J117" s="38" t="n">
        <f>SUM(D117+F117-H117)</f>
        <v>14</v>
      </c>
      <c r="K117" s="42"/>
      <c r="L117" s="38" t="n">
        <f>J117-D117</f>
        <v>-4</v>
      </c>
      <c r="M117" s="63" t="n">
        <f>IF(D117&gt;0, L117/D117*100, "--")</f>
        <v>-22.2222222222222</v>
      </c>
      <c r="O117" s="65"/>
      <c r="P117" s="65"/>
      <c r="Q117" s="66"/>
      <c r="S117" s="66"/>
    </row>
    <row r="118">
      <c r="A118" s="7"/>
      <c r="B118" s="22" t="s">
        <v>127</v>
      </c>
      <c r="C118" s="33"/>
      <c r="D118" s="38" t="n">
        <v>18</v>
      </c>
      <c r="E118" s="42"/>
      <c r="F118" s="38" t="n">
        <v>0</v>
      </c>
      <c r="G118" s="42"/>
      <c r="H118" s="38" t="n">
        <v>4</v>
      </c>
      <c r="I118" s="42"/>
      <c r="J118" s="38" t="n">
        <f>SUM(D118+F118-H118)</f>
        <v>14</v>
      </c>
      <c r="K118" s="42"/>
      <c r="L118" s="38" t="n">
        <f>J118-D118</f>
        <v>-4</v>
      </c>
      <c r="M118" s="63" t="n">
        <f>IF(D118&gt;0, L118/D118*100, "--")</f>
        <v>-22.2222222222222</v>
      </c>
      <c r="O118" s="65"/>
      <c r="P118" s="65"/>
      <c r="Q118" s="66"/>
      <c r="S118" s="66"/>
    </row>
    <row r="119">
      <c r="A119" s="7"/>
      <c r="B119" s="22" t="s">
        <v>128</v>
      </c>
      <c r="C119" s="33"/>
      <c r="D119" s="38" t="n">
        <v>18</v>
      </c>
      <c r="E119" s="42"/>
      <c r="F119" s="38" t="n">
        <v>0</v>
      </c>
      <c r="G119" s="42"/>
      <c r="H119" s="38" t="n">
        <v>4</v>
      </c>
      <c r="I119" s="42"/>
      <c r="J119" s="38" t="n">
        <f>SUM(D119+F119-H119)</f>
        <v>14</v>
      </c>
      <c r="K119" s="42"/>
      <c r="L119" s="38" t="n">
        <f>J119-D119</f>
        <v>-4</v>
      </c>
      <c r="M119" s="63" t="n">
        <f>IF(D119&gt;0, L119/D119*100, "--")</f>
        <v>-22.2222222222222</v>
      </c>
      <c r="O119" s="65"/>
      <c r="P119" s="65"/>
      <c r="Q119" s="66"/>
      <c r="S119" s="66"/>
    </row>
    <row r="120">
      <c r="A120" s="7"/>
      <c r="B120" s="22" t="s">
        <v>129</v>
      </c>
      <c r="C120" s="33"/>
      <c r="D120" s="38" t="n">
        <v>18</v>
      </c>
      <c r="E120" s="42"/>
      <c r="F120" s="38" t="n">
        <v>0</v>
      </c>
      <c r="G120" s="42"/>
      <c r="H120" s="38" t="n">
        <v>4</v>
      </c>
      <c r="I120" s="42"/>
      <c r="J120" s="38" t="n">
        <f>SUM(D120+F120-H120)</f>
        <v>14</v>
      </c>
      <c r="K120" s="42"/>
      <c r="L120" s="38" t="n">
        <f>J120-D120</f>
        <v>-4</v>
      </c>
      <c r="M120" s="63" t="n">
        <f>IF(D120&gt;0, L120/D120*100, "--")</f>
        <v>-22.2222222222222</v>
      </c>
      <c r="O120" s="65"/>
      <c r="P120" s="65"/>
      <c r="Q120" s="66"/>
      <c r="S120" s="66"/>
    </row>
    <row r="121">
      <c r="A121" s="7"/>
      <c r="B121" s="22" t="s">
        <v>130</v>
      </c>
      <c r="C121" s="33"/>
      <c r="D121" s="38" t="n">
        <v>18</v>
      </c>
      <c r="E121" s="42"/>
      <c r="F121" s="38" t="n">
        <v>0</v>
      </c>
      <c r="G121" s="42"/>
      <c r="H121" s="38" t="n">
        <v>4</v>
      </c>
      <c r="I121" s="42"/>
      <c r="J121" s="38" t="n">
        <f>SUM(D121+F121-H121)</f>
        <v>14</v>
      </c>
      <c r="K121" s="42"/>
      <c r="L121" s="38" t="n">
        <f>J121-D121</f>
        <v>-4</v>
      </c>
      <c r="M121" s="63" t="n">
        <f>IF(D121&gt;0, L121/D121*100, "--")</f>
        <v>-22.2222222222222</v>
      </c>
      <c r="O121" s="65"/>
      <c r="P121" s="65"/>
      <c r="Q121" s="66"/>
      <c r="S121" s="66"/>
    </row>
    <row r="122">
      <c r="A122" s="7"/>
      <c r="B122" s="22" t="s">
        <v>131</v>
      </c>
      <c r="C122" s="34"/>
      <c r="D122" s="38" t="n">
        <v>18</v>
      </c>
      <c r="E122" s="43"/>
      <c r="F122" s="38" t="n">
        <v>0</v>
      </c>
      <c r="G122" s="43"/>
      <c r="H122" s="38" t="n">
        <v>4</v>
      </c>
      <c r="I122" s="43"/>
      <c r="J122" s="38" t="n">
        <f>SUM(D122+F122-H122)</f>
        <v>14</v>
      </c>
      <c r="K122" s="43"/>
      <c r="L122" s="38" t="n">
        <f>J122-D122</f>
        <v>-4</v>
      </c>
      <c r="M122" s="63" t="n">
        <f>IF(D122&gt;0, L122/D122*100, "--")</f>
        <v>-22.2222222222222</v>
      </c>
      <c r="O122" s="65"/>
      <c r="P122" s="65"/>
      <c r="Q122" s="66"/>
      <c r="S122" s="66"/>
    </row>
    <row r="123">
      <c r="A123" s="7" t="s">
        <v>11</v>
      </c>
      <c r="B123" s="22" t="s">
        <v>132</v>
      </c>
      <c r="C123" s="33"/>
      <c r="D123" s="38" t="n">
        <v>283</v>
      </c>
      <c r="E123" s="42"/>
      <c r="F123" s="38" t="n">
        <v>14</v>
      </c>
      <c r="G123" s="42"/>
      <c r="H123" s="38" t="n">
        <v>0</v>
      </c>
      <c r="I123" s="42"/>
      <c r="J123" s="38" t="n">
        <f>SUM(D123+F123-H123)</f>
        <v>297</v>
      </c>
      <c r="K123" s="42"/>
      <c r="L123" s="38" t="n">
        <f>J123-D123</f>
        <v>14</v>
      </c>
      <c r="M123" s="63" t="n">
        <f>IF(D123&gt;0, L123/D123*100, "--")</f>
        <v>4.9469964664311</v>
      </c>
      <c r="O123" s="65"/>
      <c r="P123" s="65"/>
      <c r="Q123" s="66"/>
      <c r="S123" s="66"/>
    </row>
    <row r="124">
      <c r="A124" s="7"/>
      <c r="B124" s="22" t="s">
        <v>133</v>
      </c>
      <c r="C124" s="33"/>
      <c r="D124" s="38" t="n">
        <v>285</v>
      </c>
      <c r="E124" s="42"/>
      <c r="F124" s="38" t="n">
        <v>12</v>
      </c>
      <c r="G124" s="42"/>
      <c r="H124" s="38" t="n">
        <v>0</v>
      </c>
      <c r="I124" s="42"/>
      <c r="J124" s="38" t="n">
        <f>SUM(D124+F124-H124)</f>
        <v>297</v>
      </c>
      <c r="K124" s="42"/>
      <c r="L124" s="38" t="n">
        <f>J124-D124</f>
        <v>12</v>
      </c>
      <c r="M124" s="63" t="n">
        <f>IF(D124&gt;0, L124/D124*100, "--")</f>
        <v>4.21052631578947</v>
      </c>
      <c r="O124" s="65"/>
      <c r="P124" s="65"/>
      <c r="Q124" s="66"/>
      <c r="S124" s="66"/>
    </row>
    <row r="125">
      <c r="A125" s="7"/>
      <c r="B125" s="22" t="s">
        <v>134</v>
      </c>
      <c r="C125" s="33"/>
      <c r="D125" s="38" t="n">
        <v>285</v>
      </c>
      <c r="E125" s="42"/>
      <c r="F125" s="38" t="n">
        <v>12</v>
      </c>
      <c r="G125" s="42"/>
      <c r="H125" s="38" t="n">
        <v>0</v>
      </c>
      <c r="I125" s="42"/>
      <c r="J125" s="38" t="n">
        <f>SUM(D125+F125-H125)</f>
        <v>297</v>
      </c>
      <c r="K125" s="42"/>
      <c r="L125" s="38" t="n">
        <f>J125-D125</f>
        <v>12</v>
      </c>
      <c r="M125" s="63" t="n">
        <f>IF(D125&gt;0, L125/D125*100, "--")</f>
        <v>4.21052631578947</v>
      </c>
      <c r="O125" s="65"/>
      <c r="P125" s="65"/>
      <c r="Q125" s="66"/>
      <c r="S125" s="66"/>
    </row>
    <row r="126">
      <c r="A126" s="7"/>
      <c r="B126" s="22" t="s">
        <v>135</v>
      </c>
      <c r="C126" s="33"/>
      <c r="D126" s="38" t="n">
        <v>279</v>
      </c>
      <c r="E126" s="42"/>
      <c r="F126" s="38" t="n">
        <v>16</v>
      </c>
      <c r="G126" s="42"/>
      <c r="H126" s="38" t="n">
        <v>0</v>
      </c>
      <c r="I126" s="42"/>
      <c r="J126" s="38" t="n">
        <f>SUM(D126+F126-H126)</f>
        <v>295</v>
      </c>
      <c r="K126" s="42"/>
      <c r="L126" s="38" t="n">
        <f>J126-D126</f>
        <v>16</v>
      </c>
      <c r="M126" s="63" t="n">
        <f>IF(D126&gt;0, L126/D126*100, "--")</f>
        <v>5.73476702508961</v>
      </c>
      <c r="O126" s="65"/>
      <c r="P126" s="65"/>
      <c r="Q126" s="66"/>
      <c r="S126" s="66"/>
    </row>
    <row r="127">
      <c r="A127" s="7"/>
      <c r="B127" s="22" t="s">
        <v>136</v>
      </c>
      <c r="C127" s="33"/>
      <c r="D127" s="38" t="n">
        <v>285</v>
      </c>
      <c r="E127" s="42"/>
      <c r="F127" s="38" t="n">
        <v>12</v>
      </c>
      <c r="G127" s="42"/>
      <c r="H127" s="38" t="n">
        <v>0</v>
      </c>
      <c r="I127" s="42"/>
      <c r="J127" s="38" t="n">
        <f>SUM(D127+F127-H127)</f>
        <v>297</v>
      </c>
      <c r="K127" s="42"/>
      <c r="L127" s="38" t="n">
        <f>J127-D127</f>
        <v>12</v>
      </c>
      <c r="M127" s="63" t="n">
        <f>IF(D127&gt;0, L127/D127*100, "--")</f>
        <v>4.21052631578947</v>
      </c>
      <c r="O127" s="65"/>
      <c r="P127" s="65"/>
      <c r="Q127" s="66"/>
      <c r="S127" s="66"/>
    </row>
    <row r="128">
      <c r="A128" s="7"/>
      <c r="B128" s="22" t="s">
        <v>137</v>
      </c>
      <c r="C128" s="33"/>
      <c r="D128" s="38" t="n">
        <v>285</v>
      </c>
      <c r="E128" s="42"/>
      <c r="F128" s="38" t="n">
        <v>12</v>
      </c>
      <c r="G128" s="42"/>
      <c r="H128" s="38" t="n">
        <v>0</v>
      </c>
      <c r="I128" s="42"/>
      <c r="J128" s="38" t="n">
        <f>SUM(D128+F128-H128)</f>
        <v>297</v>
      </c>
      <c r="K128" s="42"/>
      <c r="L128" s="38" t="n">
        <f>J128-D128</f>
        <v>12</v>
      </c>
      <c r="M128" s="63" t="n">
        <f>IF(D128&gt;0, L128/D128*100, "--")</f>
        <v>4.21052631578947</v>
      </c>
      <c r="O128" s="65"/>
      <c r="P128" s="65"/>
      <c r="Q128" s="66"/>
      <c r="S128" s="66"/>
    </row>
    <row r="129">
      <c r="A129" s="7"/>
      <c r="B129" s="22" t="s">
        <v>138</v>
      </c>
      <c r="C129" s="33"/>
      <c r="D129" s="38" t="n">
        <v>283</v>
      </c>
      <c r="E129" s="42"/>
      <c r="F129" s="38" t="n">
        <v>12</v>
      </c>
      <c r="G129" s="42"/>
      <c r="H129" s="38" t="n">
        <v>0</v>
      </c>
      <c r="I129" s="42"/>
      <c r="J129" s="38" t="n">
        <f>SUM(D129+F129-H129)</f>
        <v>295</v>
      </c>
      <c r="K129" s="42"/>
      <c r="L129" s="38" t="n">
        <f>J129-D129</f>
        <v>12</v>
      </c>
      <c r="M129" s="63" t="n">
        <f>IF(D129&gt;0, L129/D129*100, "--")</f>
        <v>4.24028268551237</v>
      </c>
      <c r="O129" s="65"/>
      <c r="P129" s="65"/>
      <c r="Q129" s="66"/>
      <c r="S129" s="66"/>
    </row>
    <row r="130">
      <c r="A130" s="7"/>
      <c r="B130" s="22" t="s">
        <v>139</v>
      </c>
      <c r="C130" s="33"/>
      <c r="D130" s="38" t="n">
        <v>283</v>
      </c>
      <c r="E130" s="42"/>
      <c r="F130" s="38" t="n">
        <v>12</v>
      </c>
      <c r="G130" s="42"/>
      <c r="H130" s="38" t="n">
        <v>0</v>
      </c>
      <c r="I130" s="42"/>
      <c r="J130" s="38" t="n">
        <f>SUM(D130+F130-H130)</f>
        <v>295</v>
      </c>
      <c r="K130" s="42"/>
      <c r="L130" s="38" t="n">
        <f>J130-D130</f>
        <v>12</v>
      </c>
      <c r="M130" s="63" t="n">
        <f>IF(D130&gt;0, L130/D130*100, "--")</f>
        <v>4.24028268551237</v>
      </c>
      <c r="O130" s="65"/>
      <c r="P130" s="65"/>
      <c r="Q130" s="66"/>
      <c r="S130" s="66"/>
    </row>
    <row r="131">
      <c r="A131" s="7"/>
      <c r="B131" s="22" t="s">
        <v>140</v>
      </c>
      <c r="C131" s="33"/>
      <c r="D131" s="38" t="n">
        <v>283</v>
      </c>
      <c r="E131" s="42"/>
      <c r="F131" s="38" t="n">
        <v>12</v>
      </c>
      <c r="G131" s="42"/>
      <c r="H131" s="38" t="n">
        <v>0</v>
      </c>
      <c r="I131" s="42"/>
      <c r="J131" s="38" t="n">
        <f>SUM(D131+F131-H131)</f>
        <v>295</v>
      </c>
      <c r="K131" s="42"/>
      <c r="L131" s="38" t="n">
        <f>J131-D131</f>
        <v>12</v>
      </c>
      <c r="M131" s="63" t="n">
        <f>IF(D131&gt;0, L131/D131*100, "--")</f>
        <v>4.24028268551237</v>
      </c>
      <c r="O131" s="65"/>
      <c r="P131" s="65"/>
      <c r="Q131" s="66"/>
      <c r="S131" s="66"/>
    </row>
    <row r="132">
      <c r="A132" s="7"/>
      <c r="B132" s="22" t="s">
        <v>141</v>
      </c>
      <c r="C132" s="33"/>
      <c r="D132" s="38" t="n">
        <v>283</v>
      </c>
      <c r="E132" s="42"/>
      <c r="F132" s="38" t="n">
        <v>16</v>
      </c>
      <c r="G132" s="42"/>
      <c r="H132" s="38" t="n">
        <v>0</v>
      </c>
      <c r="I132" s="42"/>
      <c r="J132" s="38" t="n">
        <f>SUM(D132+F132-H132)</f>
        <v>299</v>
      </c>
      <c r="K132" s="42"/>
      <c r="L132" s="38" t="n">
        <f>J132-D132</f>
        <v>16</v>
      </c>
      <c r="M132" s="63" t="n">
        <f>IF(D132&gt;0, L132/D132*100, "--")</f>
        <v>5.65371024734982</v>
      </c>
      <c r="O132" s="65"/>
      <c r="P132" s="65"/>
      <c r="Q132" s="66"/>
      <c r="S132" s="66"/>
    </row>
    <row r="133">
      <c r="A133" s="7"/>
      <c r="B133" s="22" t="s">
        <v>142</v>
      </c>
      <c r="C133" s="33"/>
      <c r="D133" s="38" t="n">
        <v>283</v>
      </c>
      <c r="E133" s="42"/>
      <c r="F133" s="38" t="n">
        <v>12</v>
      </c>
      <c r="G133" s="42"/>
      <c r="H133" s="38" t="n">
        <v>0</v>
      </c>
      <c r="I133" s="42"/>
      <c r="J133" s="38" t="n">
        <f>SUM(D133+F133-H133)</f>
        <v>295</v>
      </c>
      <c r="K133" s="42"/>
      <c r="L133" s="38" t="n">
        <f>J133-D133</f>
        <v>12</v>
      </c>
      <c r="M133" s="63" t="n">
        <f>IF(D133&gt;0, L133/D133*100, "--")</f>
        <v>4.24028268551237</v>
      </c>
      <c r="O133" s="65"/>
      <c r="P133" s="65"/>
      <c r="Q133" s="66"/>
      <c r="S133" s="66"/>
    </row>
    <row r="134">
      <c r="A134" s="7"/>
      <c r="B134" s="22" t="s">
        <v>143</v>
      </c>
      <c r="C134" s="33"/>
      <c r="D134" s="38" t="n">
        <v>283</v>
      </c>
      <c r="E134" s="42"/>
      <c r="F134" s="38" t="n">
        <v>12</v>
      </c>
      <c r="G134" s="42"/>
      <c r="H134" s="38" t="n">
        <v>0</v>
      </c>
      <c r="I134" s="42"/>
      <c r="J134" s="38" t="n">
        <f>SUM(D134+F134-H134)</f>
        <v>295</v>
      </c>
      <c r="K134" s="42"/>
      <c r="L134" s="38" t="n">
        <f>J134-D134</f>
        <v>12</v>
      </c>
      <c r="M134" s="63" t="n">
        <f>IF(D134&gt;0, L134/D134*100, "--")</f>
        <v>4.24028268551237</v>
      </c>
      <c r="O134" s="65"/>
      <c r="P134" s="65"/>
      <c r="Q134" s="66"/>
      <c r="S134" s="66"/>
    </row>
    <row r="135">
      <c r="A135" s="7"/>
      <c r="B135" s="22" t="s">
        <v>144</v>
      </c>
      <c r="C135" s="33"/>
      <c r="D135" s="38" t="n">
        <v>283</v>
      </c>
      <c r="E135" s="42"/>
      <c r="F135" s="38" t="n">
        <v>12</v>
      </c>
      <c r="G135" s="42"/>
      <c r="H135" s="38" t="n">
        <v>0</v>
      </c>
      <c r="I135" s="42"/>
      <c r="J135" s="38" t="n">
        <f>SUM(D135+F135-H135)</f>
        <v>295</v>
      </c>
      <c r="K135" s="42"/>
      <c r="L135" s="38" t="n">
        <f>J135-D135</f>
        <v>12</v>
      </c>
      <c r="M135" s="63" t="n">
        <f>IF(D135&gt;0, L135/D135*100, "--")</f>
        <v>4.24028268551237</v>
      </c>
      <c r="O135" s="65"/>
      <c r="P135" s="65"/>
      <c r="Q135" s="66"/>
      <c r="S135" s="66"/>
    </row>
    <row r="136">
      <c r="A136" s="7"/>
      <c r="B136" s="22" t="s">
        <v>145</v>
      </c>
      <c r="C136" s="33"/>
      <c r="D136" s="38" t="n">
        <v>283</v>
      </c>
      <c r="E136" s="42"/>
      <c r="F136" s="38" t="n">
        <v>12</v>
      </c>
      <c r="G136" s="42"/>
      <c r="H136" s="38" t="n">
        <v>0</v>
      </c>
      <c r="I136" s="42"/>
      <c r="J136" s="38" t="n">
        <f>SUM(D136+F136-H136)</f>
        <v>295</v>
      </c>
      <c r="K136" s="42"/>
      <c r="L136" s="38" t="n">
        <f>J136-D136</f>
        <v>12</v>
      </c>
      <c r="M136" s="63" t="n">
        <f>IF(D136&gt;0, L136/D136*100, "--")</f>
        <v>4.24028268551237</v>
      </c>
      <c r="O136" s="65"/>
      <c r="P136" s="65"/>
      <c r="Q136" s="66"/>
      <c r="S136" s="66"/>
    </row>
    <row r="137">
      <c r="A137" s="7"/>
      <c r="B137" s="22" t="s">
        <v>146</v>
      </c>
      <c r="C137" s="33"/>
      <c r="D137" s="38" t="n">
        <v>283</v>
      </c>
      <c r="E137" s="42"/>
      <c r="F137" s="38" t="n">
        <v>12</v>
      </c>
      <c r="G137" s="42"/>
      <c r="H137" s="38" t="n">
        <v>0</v>
      </c>
      <c r="I137" s="42"/>
      <c r="J137" s="38" t="n">
        <f>SUM(D137+F137-H137)</f>
        <v>295</v>
      </c>
      <c r="K137" s="42"/>
      <c r="L137" s="38" t="n">
        <f>J137-D137</f>
        <v>12</v>
      </c>
      <c r="M137" s="63" t="n">
        <f>IF(D137&gt;0, L137/D137*100, "--")</f>
        <v>4.24028268551237</v>
      </c>
      <c r="O137" s="65"/>
      <c r="P137" s="65"/>
      <c r="Q137" s="66"/>
      <c r="S137" s="66"/>
    </row>
    <row r="138">
      <c r="A138" s="7"/>
      <c r="B138" s="22" t="s">
        <v>147</v>
      </c>
      <c r="C138" s="33"/>
      <c r="D138" s="38" t="n">
        <v>285</v>
      </c>
      <c r="E138" s="42"/>
      <c r="F138" s="38" t="n">
        <v>12</v>
      </c>
      <c r="G138" s="42"/>
      <c r="H138" s="38" t="n">
        <v>0</v>
      </c>
      <c r="I138" s="42"/>
      <c r="J138" s="38" t="n">
        <f>SUM(D138+F138-H138)</f>
        <v>297</v>
      </c>
      <c r="K138" s="42"/>
      <c r="L138" s="38" t="n">
        <f>J138-D138</f>
        <v>12</v>
      </c>
      <c r="M138" s="63" t="n">
        <f>IF(D138&gt;0, L138/D138*100, "--")</f>
        <v>4.21052631578947</v>
      </c>
      <c r="O138" s="65"/>
      <c r="P138" s="65"/>
      <c r="Q138" s="66"/>
      <c r="S138" s="66"/>
    </row>
    <row r="139">
      <c r="A139" s="7"/>
      <c r="B139" s="22" t="s">
        <v>148</v>
      </c>
      <c r="C139" s="33"/>
      <c r="D139" s="38" t="n">
        <v>283</v>
      </c>
      <c r="E139" s="42"/>
      <c r="F139" s="38" t="n">
        <v>12</v>
      </c>
      <c r="G139" s="42"/>
      <c r="H139" s="38" t="n">
        <v>0</v>
      </c>
      <c r="I139" s="42"/>
      <c r="J139" s="38" t="n">
        <f>SUM(D139+F139-H139)</f>
        <v>295</v>
      </c>
      <c r="K139" s="42"/>
      <c r="L139" s="38" t="n">
        <f>J139-D139</f>
        <v>12</v>
      </c>
      <c r="M139" s="63" t="n">
        <f>IF(D139&gt;0, L139/D139*100, "--")</f>
        <v>4.24028268551237</v>
      </c>
      <c r="O139" s="65"/>
      <c r="P139" s="65"/>
      <c r="Q139" s="66"/>
      <c r="S139" s="66"/>
    </row>
    <row r="140">
      <c r="A140" s="7"/>
      <c r="B140" s="22" t="s">
        <v>149</v>
      </c>
      <c r="C140" s="33"/>
      <c r="D140" s="38" t="n">
        <v>283</v>
      </c>
      <c r="E140" s="42"/>
      <c r="F140" s="38" t="n">
        <v>14</v>
      </c>
      <c r="G140" s="42"/>
      <c r="H140" s="38" t="n">
        <v>0</v>
      </c>
      <c r="I140" s="42"/>
      <c r="J140" s="38" t="n">
        <f>SUM(D140+F140-H140)</f>
        <v>297</v>
      </c>
      <c r="K140" s="42"/>
      <c r="L140" s="38" t="n">
        <f>J140-D140</f>
        <v>14</v>
      </c>
      <c r="M140" s="63" t="n">
        <f>IF(D140&gt;0, L140/D140*100, "--")</f>
        <v>4.9469964664311</v>
      </c>
      <c r="O140" s="65"/>
      <c r="P140" s="65"/>
      <c r="Q140" s="66"/>
      <c r="S140" s="66"/>
    </row>
    <row r="141">
      <c r="A141" s="7"/>
      <c r="B141" s="22" t="s">
        <v>150</v>
      </c>
      <c r="C141" s="33"/>
      <c r="D141" s="38" t="n">
        <v>283</v>
      </c>
      <c r="E141" s="42"/>
      <c r="F141" s="38" t="n">
        <v>12</v>
      </c>
      <c r="G141" s="42"/>
      <c r="H141" s="38" t="n">
        <v>0</v>
      </c>
      <c r="I141" s="42"/>
      <c r="J141" s="38" t="n">
        <f>SUM(D141+F141-H141)</f>
        <v>295</v>
      </c>
      <c r="K141" s="42"/>
      <c r="L141" s="38" t="n">
        <f>J141-D141</f>
        <v>12</v>
      </c>
      <c r="M141" s="63" t="n">
        <f>IF(D141&gt;0, L141/D141*100, "--")</f>
        <v>4.24028268551237</v>
      </c>
      <c r="O141" s="65"/>
      <c r="P141" s="65"/>
      <c r="Q141" s="66"/>
      <c r="S141" s="66"/>
    </row>
    <row r="142">
      <c r="A142" s="7"/>
      <c r="B142" s="22" t="s">
        <v>151</v>
      </c>
      <c r="C142" s="33"/>
      <c r="D142" s="38" t="n">
        <v>291</v>
      </c>
      <c r="E142" s="42"/>
      <c r="F142" s="38" t="n">
        <v>12</v>
      </c>
      <c r="G142" s="42"/>
      <c r="H142" s="38" t="n">
        <v>0</v>
      </c>
      <c r="I142" s="42"/>
      <c r="J142" s="38" t="n">
        <f>SUM(D142+F142-H142)</f>
        <v>303</v>
      </c>
      <c r="K142" s="42"/>
      <c r="L142" s="38" t="n">
        <f>J142-D142</f>
        <v>12</v>
      </c>
      <c r="M142" s="63" t="n">
        <f>IF(D142&gt;0, L142/D142*100, "--")</f>
        <v>4.12371134020619</v>
      </c>
      <c r="O142" s="65"/>
      <c r="P142" s="65"/>
      <c r="Q142" s="66"/>
      <c r="S142" s="66"/>
    </row>
    <row r="143">
      <c r="A143" s="7"/>
      <c r="B143" s="22" t="s">
        <v>152</v>
      </c>
      <c r="C143" s="33"/>
      <c r="D143" s="38" t="n">
        <v>283</v>
      </c>
      <c r="E143" s="42"/>
      <c r="F143" s="38" t="n">
        <v>12</v>
      </c>
      <c r="G143" s="42"/>
      <c r="H143" s="38" t="n">
        <v>0</v>
      </c>
      <c r="I143" s="42"/>
      <c r="J143" s="38" t="n">
        <f>SUM(D143+F143-H143)</f>
        <v>295</v>
      </c>
      <c r="K143" s="42"/>
      <c r="L143" s="38" t="n">
        <f>J143-D143</f>
        <v>12</v>
      </c>
      <c r="M143" s="63" t="n">
        <f>IF(D143&gt;0, L143/D143*100, "--")</f>
        <v>4.24028268551237</v>
      </c>
      <c r="O143" s="65"/>
      <c r="P143" s="65"/>
      <c r="Q143" s="66"/>
      <c r="S143" s="66"/>
    </row>
    <row r="144">
      <c r="A144" s="7"/>
      <c r="B144" s="22" t="s">
        <v>153</v>
      </c>
      <c r="C144" s="33"/>
      <c r="D144" s="38" t="n">
        <v>283</v>
      </c>
      <c r="E144" s="42"/>
      <c r="F144" s="38" t="n">
        <v>12</v>
      </c>
      <c r="G144" s="42"/>
      <c r="H144" s="38" t="n">
        <v>0</v>
      </c>
      <c r="I144" s="42"/>
      <c r="J144" s="38" t="n">
        <f>SUM(D144+F144-H144)</f>
        <v>295</v>
      </c>
      <c r="K144" s="42"/>
      <c r="L144" s="38" t="n">
        <f>J144-D144</f>
        <v>12</v>
      </c>
      <c r="M144" s="63" t="n">
        <f>IF(D144&gt;0, L144/D144*100, "--")</f>
        <v>4.24028268551237</v>
      </c>
      <c r="O144" s="65"/>
      <c r="P144" s="65"/>
      <c r="Q144" s="66"/>
      <c r="S144" s="66"/>
    </row>
    <row r="145">
      <c r="A145" s="7"/>
      <c r="B145" s="22" t="s">
        <v>154</v>
      </c>
      <c r="C145" s="33"/>
      <c r="D145" s="38" t="n">
        <v>279</v>
      </c>
      <c r="E145" s="42"/>
      <c r="F145" s="38" t="n">
        <v>16</v>
      </c>
      <c r="G145" s="42"/>
      <c r="H145" s="38" t="n">
        <v>0</v>
      </c>
      <c r="I145" s="42"/>
      <c r="J145" s="38" t="n">
        <f>SUM(D145+F145-H145)</f>
        <v>295</v>
      </c>
      <c r="K145" s="42"/>
      <c r="L145" s="38" t="n">
        <f>J145-D145</f>
        <v>16</v>
      </c>
      <c r="M145" s="63" t="n">
        <f>IF(D145&gt;0, L145/D145*100, "--")</f>
        <v>5.73476702508961</v>
      </c>
      <c r="O145" s="65"/>
      <c r="P145" s="65"/>
      <c r="Q145" s="66"/>
      <c r="S145" s="66"/>
    </row>
    <row r="146">
      <c r="A146" s="7"/>
      <c r="B146" s="22" t="s">
        <v>155</v>
      </c>
      <c r="C146" s="33"/>
      <c r="D146" s="38" t="n">
        <v>307</v>
      </c>
      <c r="E146" s="42"/>
      <c r="F146" s="38" t="n">
        <v>12</v>
      </c>
      <c r="G146" s="42"/>
      <c r="H146" s="38" t="n">
        <v>0</v>
      </c>
      <c r="I146" s="42"/>
      <c r="J146" s="38" t="n">
        <f>SUM(D146+F146-H146)</f>
        <v>319</v>
      </c>
      <c r="K146" s="42"/>
      <c r="L146" s="38" t="n">
        <f>J146-D146</f>
        <v>12</v>
      </c>
      <c r="M146" s="63" t="n">
        <f>IF(D146&gt;0, L146/D146*100, "--")</f>
        <v>3.90879478827362</v>
      </c>
      <c r="O146" s="65"/>
      <c r="P146" s="65"/>
      <c r="Q146" s="66"/>
      <c r="S146" s="66"/>
    </row>
    <row r="147">
      <c r="A147" s="7"/>
      <c r="B147" s="22" t="s">
        <v>156</v>
      </c>
      <c r="C147" s="33"/>
      <c r="D147" s="38" t="n">
        <v>283</v>
      </c>
      <c r="E147" s="42"/>
      <c r="F147" s="38" t="n">
        <v>12</v>
      </c>
      <c r="G147" s="42"/>
      <c r="H147" s="38" t="n">
        <v>0</v>
      </c>
      <c r="I147" s="42"/>
      <c r="J147" s="38" t="n">
        <f>SUM(D147+F147-H147)</f>
        <v>295</v>
      </c>
      <c r="K147" s="42"/>
      <c r="L147" s="38" t="n">
        <f>J147-D147</f>
        <v>12</v>
      </c>
      <c r="M147" s="63" t="n">
        <f>IF(D147&gt;0, L147/D147*100, "--")</f>
        <v>4.24028268551237</v>
      </c>
      <c r="O147" s="65"/>
      <c r="P147" s="65"/>
      <c r="Q147" s="66"/>
      <c r="S147" s="66"/>
    </row>
    <row r="148">
      <c r="A148" s="7"/>
      <c r="B148" s="22" t="s">
        <v>157</v>
      </c>
      <c r="C148" s="33"/>
      <c r="D148" s="38" t="n">
        <v>283</v>
      </c>
      <c r="E148" s="42"/>
      <c r="F148" s="38" t="n">
        <v>12</v>
      </c>
      <c r="G148" s="42"/>
      <c r="H148" s="38" t="n">
        <v>0</v>
      </c>
      <c r="I148" s="42"/>
      <c r="J148" s="38" t="n">
        <f>SUM(D148+F148-H148)</f>
        <v>295</v>
      </c>
      <c r="K148" s="42"/>
      <c r="L148" s="38" t="n">
        <f>J148-D148</f>
        <v>12</v>
      </c>
      <c r="M148" s="63" t="n">
        <f>IF(D148&gt;0, L148/D148*100, "--")</f>
        <v>4.24028268551237</v>
      </c>
      <c r="O148" s="65"/>
      <c r="P148" s="65"/>
      <c r="Q148" s="66"/>
      <c r="S148" s="66"/>
    </row>
    <row r="149">
      <c r="A149" s="7"/>
      <c r="B149" s="22" t="s">
        <v>158</v>
      </c>
      <c r="C149" s="33"/>
      <c r="D149" s="38" t="n">
        <v>283</v>
      </c>
      <c r="E149" s="42"/>
      <c r="F149" s="38" t="n">
        <v>12</v>
      </c>
      <c r="G149" s="42"/>
      <c r="H149" s="38" t="n">
        <v>0</v>
      </c>
      <c r="I149" s="42"/>
      <c r="J149" s="38" t="n">
        <f>SUM(D149+F149-H149)</f>
        <v>295</v>
      </c>
      <c r="K149" s="42"/>
      <c r="L149" s="38" t="n">
        <f>J149-D149</f>
        <v>12</v>
      </c>
      <c r="M149" s="63" t="n">
        <f>IF(D149&gt;0, L149/D149*100, "--")</f>
        <v>4.24028268551237</v>
      </c>
      <c r="O149" s="65"/>
      <c r="P149" s="65"/>
      <c r="Q149" s="66"/>
      <c r="S149" s="66"/>
    </row>
    <row r="150">
      <c r="A150" s="7"/>
      <c r="B150" s="22" t="s">
        <v>159</v>
      </c>
      <c r="C150" s="33"/>
      <c r="D150" s="38" t="n">
        <v>283</v>
      </c>
      <c r="E150" s="42"/>
      <c r="F150" s="38" t="n">
        <v>12</v>
      </c>
      <c r="G150" s="42"/>
      <c r="H150" s="38" t="n">
        <v>0</v>
      </c>
      <c r="I150" s="42"/>
      <c r="J150" s="38" t="n">
        <f>SUM(D150+F150-H150)</f>
        <v>295</v>
      </c>
      <c r="K150" s="42"/>
      <c r="L150" s="38" t="n">
        <f>J150-D150</f>
        <v>12</v>
      </c>
      <c r="M150" s="63" t="n">
        <f>IF(D150&gt;0, L150/D150*100, "--")</f>
        <v>4.24028268551237</v>
      </c>
      <c r="O150" s="65"/>
      <c r="P150" s="65"/>
      <c r="Q150" s="66"/>
      <c r="S150" s="66"/>
    </row>
    <row r="151">
      <c r="A151" s="7"/>
      <c r="B151" s="22" t="s">
        <v>160</v>
      </c>
      <c r="C151" s="33"/>
      <c r="D151" s="38" t="n">
        <v>283</v>
      </c>
      <c r="E151" s="42"/>
      <c r="F151" s="38" t="n">
        <v>12</v>
      </c>
      <c r="G151" s="42"/>
      <c r="H151" s="38" t="n">
        <v>0</v>
      </c>
      <c r="I151" s="42"/>
      <c r="J151" s="38" t="n">
        <f>SUM(D151+F151-H151)</f>
        <v>295</v>
      </c>
      <c r="K151" s="42"/>
      <c r="L151" s="38" t="n">
        <f>J151-D151</f>
        <v>12</v>
      </c>
      <c r="M151" s="63" t="n">
        <f>IF(D151&gt;0, L151/D151*100, "--")</f>
        <v>4.24028268551237</v>
      </c>
      <c r="O151" s="65"/>
      <c r="P151" s="65"/>
      <c r="Q151" s="66"/>
      <c r="S151" s="66"/>
    </row>
    <row r="152">
      <c r="A152" s="9"/>
      <c r="B152" s="23"/>
      <c r="C152" s="35"/>
      <c r="D152" s="39"/>
      <c r="E152" s="39"/>
      <c r="F152" s="44"/>
      <c r="G152" s="39"/>
      <c r="H152" s="39"/>
      <c r="I152" s="39"/>
      <c r="J152" s="39"/>
      <c r="K152" s="51"/>
      <c r="L152" s="39"/>
      <c r="M152" s="39"/>
      <c r="O152" s="65"/>
      <c r="P152" s="65"/>
      <c r="Q152" s="66"/>
      <c r="S152" s="66"/>
    </row>
    <row r="153">
      <c r="A153" s="10"/>
      <c r="B153" s="24"/>
      <c r="C153" s="24"/>
      <c r="D153" s="24"/>
      <c r="E153" s="24"/>
      <c r="F153" s="24"/>
      <c r="G153" s="24"/>
      <c r="H153" s="24"/>
      <c r="I153" s="24"/>
      <c r="J153" s="24"/>
      <c r="K153" s="52"/>
      <c r="L153" s="24"/>
      <c r="M153" s="24" t="s">
        <v>177</v>
      </c>
      <c r="O153" s="65"/>
      <c r="P153" s="65"/>
      <c r="Q153" s="66"/>
      <c r="S153" s="66"/>
    </row>
    <row r="154" ht="19.5" customHeight="true">
      <c r="A154" s="11"/>
      <c r="B154" s="25"/>
      <c r="C154" s="25"/>
      <c r="D154" s="25"/>
      <c r="E154" s="25"/>
      <c r="F154" s="25"/>
      <c r="G154" s="25"/>
      <c r="H154" s="25"/>
      <c r="I154" s="25"/>
      <c r="J154" s="25"/>
      <c r="K154" s="53"/>
      <c r="L154" s="25"/>
      <c r="M154" s="25"/>
      <c r="O154" s="65"/>
      <c r="P154" s="65"/>
      <c r="Q154" s="66"/>
      <c r="S154" s="66"/>
    </row>
    <row r="155" ht="19.5" customHeight="true">
      <c r="A155" s="12" t="s">
        <v>12</v>
      </c>
      <c r="B155" s="26"/>
      <c r="C155" s="12" t="s">
        <v>162</v>
      </c>
      <c r="D155" s="12"/>
      <c r="E155" s="12"/>
      <c r="F155" s="12"/>
      <c r="G155" s="12" t="s">
        <v>165</v>
      </c>
      <c r="H155" s="12"/>
      <c r="I155" s="12"/>
      <c r="J155" s="46"/>
      <c r="K155" s="12"/>
      <c r="L155" s="56" t="s">
        <v>172</v>
      </c>
      <c r="M155" s="12"/>
      <c r="O155" s="65"/>
      <c r="P155" s="65"/>
      <c r="Q155" s="66"/>
      <c r="S155" s="66"/>
    </row>
    <row r="156" ht="19.5" customHeight="true">
      <c r="A156" s="12"/>
      <c r="B156" s="26"/>
      <c r="C156" s="12"/>
      <c r="D156" s="12"/>
      <c r="E156" s="26"/>
      <c r="F156" s="26"/>
      <c r="G156" s="12" t="s">
        <v>166</v>
      </c>
      <c r="H156" s="26"/>
      <c r="I156" s="26"/>
      <c r="J156" s="47"/>
      <c r="K156" s="12"/>
      <c r="L156" s="56"/>
      <c r="M156" s="26"/>
      <c r="O156" s="65"/>
      <c r="P156" s="65"/>
      <c r="Q156" s="66"/>
      <c r="S156" s="66"/>
    </row>
    <row r="157" ht="19.5" customHeight="true">
      <c r="A157" s="13" t="s">
        <v>13</v>
      </c>
      <c r="B157" s="26"/>
      <c r="C157" s="26"/>
      <c r="D157" s="26"/>
      <c r="E157" s="26"/>
      <c r="F157" s="26"/>
      <c r="G157" s="26"/>
      <c r="H157" s="26"/>
      <c r="I157" s="26"/>
      <c r="J157" s="26"/>
      <c r="K157" s="46"/>
      <c r="L157" s="57"/>
      <c r="M157" s="57"/>
      <c r="O157" s="65"/>
      <c r="P157" s="65"/>
      <c r="Q157" s="66"/>
      <c r="S157" s="66"/>
    </row>
    <row r="158" ht="19.5" customHeight="true">
      <c r="A158" s="14" t="s">
        <v>14</v>
      </c>
      <c r="B158" s="26"/>
      <c r="C158" s="26"/>
      <c r="D158" s="26"/>
      <c r="E158" s="26"/>
      <c r="F158" s="26"/>
      <c r="G158" s="26"/>
      <c r="H158" s="26"/>
      <c r="I158" s="26"/>
      <c r="J158" s="26"/>
      <c r="K158" s="54"/>
      <c r="L158" s="58"/>
      <c r="M158" s="58"/>
      <c r="O158" s="65"/>
      <c r="P158" s="65"/>
      <c r="Q158" s="66"/>
      <c r="S158" s="66"/>
    </row>
    <row r="159" ht="19.5" customHeight="true">
      <c r="A159" s="15" t="s">
        <v>15</v>
      </c>
      <c r="O159" s="65"/>
      <c r="P159" s="65"/>
      <c r="Q159" s="66"/>
      <c r="S159" s="66"/>
    </row>
    <row r="160" ht="19.5" customHeight="true">
      <c r="A160" s="15" t="s">
        <v>16</v>
      </c>
      <c r="O160" s="65"/>
      <c r="P160" s="65"/>
      <c r="Q160" s="68"/>
      <c r="S160" s="68"/>
    </row>
    <row r="161">
      <c r="O161" s="65"/>
      <c r="P161" s="65"/>
      <c r="Q161" s="66"/>
      <c r="S161" s="66"/>
    </row>
    <row r="162">
      <c r="O162" s="65"/>
      <c r="P162" s="65"/>
      <c r="Q162" s="66"/>
      <c r="S162" s="66"/>
    </row>
    <row r="163">
      <c r="O163" s="65"/>
      <c r="P163" s="65"/>
      <c r="Q163" s="66"/>
      <c r="S163" s="66"/>
    </row>
    <row r="164">
      <c r="O164" s="65"/>
      <c r="P164" s="65"/>
      <c r="Q164" s="66"/>
      <c r="S164" s="66"/>
    </row>
    <row r="165">
      <c r="O165" s="65"/>
      <c r="P165" s="65"/>
      <c r="Q165" s="66"/>
      <c r="S165" s="66"/>
    </row>
    <row r="166">
      <c r="O166" s="65"/>
      <c r="P166" s="65"/>
      <c r="Q166" s="66"/>
      <c r="S166" s="66"/>
    </row>
    <row r="167">
      <c r="O167" s="65"/>
      <c r="P167" s="65"/>
      <c r="Q167" s="66"/>
      <c r="S167" s="66"/>
    </row>
    <row r="168">
      <c r="O168" s="65"/>
      <c r="P168" s="65"/>
      <c r="Q168" s="66"/>
      <c r="S168" s="66"/>
    </row>
    <row r="169">
      <c r="O169" s="65"/>
      <c r="P169" s="65"/>
      <c r="Q169" s="66"/>
      <c r="S169" s="66"/>
    </row>
    <row r="170">
      <c r="O170" s="65"/>
      <c r="P170" s="65"/>
      <c r="Q170" s="66"/>
      <c r="S170" s="66"/>
    </row>
    <row r="171">
      <c r="O171" s="65"/>
      <c r="P171" s="65"/>
      <c r="Q171" s="66"/>
      <c r="S171" s="66"/>
    </row>
    <row r="172">
      <c r="O172" s="65"/>
      <c r="P172" s="65"/>
      <c r="Q172" s="66"/>
      <c r="S172" s="66"/>
    </row>
    <row r="173">
      <c r="O173" s="65"/>
      <c r="P173" s="65"/>
      <c r="Q173" s="66"/>
      <c r="S173" s="66"/>
    </row>
    <row r="174">
      <c r="O174" s="65"/>
      <c r="P174" s="65"/>
      <c r="Q174" s="66"/>
      <c r="S174" s="66"/>
    </row>
    <row r="175">
      <c r="O175" s="65"/>
      <c r="P175" s="65"/>
      <c r="Q175" s="66"/>
      <c r="S175" s="66"/>
    </row>
    <row r="176">
      <c r="O176" s="65"/>
      <c r="P176" s="65"/>
      <c r="Q176" s="66"/>
      <c r="S176" s="66"/>
    </row>
    <row r="177">
      <c r="O177" s="65"/>
      <c r="P177" s="65"/>
      <c r="Q177" s="66"/>
      <c r="S177" s="66"/>
    </row>
    <row r="178">
      <c r="O178" s="65"/>
      <c r="P178" s="65"/>
      <c r="Q178" s="66"/>
      <c r="S178" s="66"/>
    </row>
    <row r="179">
      <c r="O179" s="65"/>
      <c r="P179" s="65"/>
      <c r="Q179" s="66"/>
      <c r="S179" s="66"/>
    </row>
    <row r="180">
      <c r="O180" s="65"/>
      <c r="P180" s="65"/>
      <c r="Q180" s="66"/>
      <c r="S180" s="66"/>
    </row>
    <row r="181">
      <c r="O181" s="65"/>
      <c r="P181" s="65"/>
      <c r="Q181" s="66"/>
      <c r="S181" s="66"/>
    </row>
    <row r="182">
      <c r="O182" s="65"/>
      <c r="P182" s="65"/>
      <c r="Q182" s="66"/>
      <c r="S182" s="66"/>
    </row>
    <row r="183">
      <c r="O183" s="65"/>
      <c r="P183" s="65"/>
      <c r="Q183" s="66"/>
      <c r="S183" s="66"/>
    </row>
    <row r="184">
      <c r="O184" s="65"/>
      <c r="P184" s="65"/>
      <c r="Q184" s="66"/>
      <c r="S184" s="66"/>
    </row>
    <row r="185">
      <c r="O185" s="65"/>
      <c r="P185" s="65"/>
      <c r="Q185" s="66"/>
      <c r="S185" s="66"/>
    </row>
    <row r="186">
      <c r="O186" s="65"/>
      <c r="P186" s="65"/>
      <c r="Q186" s="66"/>
      <c r="S186" s="66"/>
    </row>
    <row r="187">
      <c r="O187" s="65"/>
      <c r="P187" s="65"/>
      <c r="Q187" s="66"/>
      <c r="S187" s="66"/>
    </row>
    <row r="188">
      <c r="O188" s="65"/>
      <c r="P188" s="65"/>
      <c r="Q188" s="66"/>
      <c r="S188" s="66"/>
    </row>
    <row r="189">
      <c r="O189" s="65"/>
      <c r="P189" s="65"/>
      <c r="Q189" s="66"/>
      <c r="S189" s="66"/>
    </row>
    <row r="190">
      <c r="O190" s="65"/>
      <c r="P190" s="65"/>
      <c r="Q190" s="66"/>
      <c r="S190" s="66"/>
    </row>
    <row r="191">
      <c r="O191" s="65"/>
      <c r="P191" s="65"/>
      <c r="Q191" s="66"/>
      <c r="S191" s="66"/>
    </row>
    <row r="192">
      <c r="O192" s="65"/>
      <c r="P192" s="65"/>
      <c r="Q192" s="66"/>
      <c r="S192" s="66"/>
    </row>
    <row r="193">
      <c r="O193" s="65"/>
      <c r="P193" s="65"/>
      <c r="Q193" s="66"/>
      <c r="S193" s="66"/>
    </row>
    <row r="194">
      <c r="O194" s="65"/>
      <c r="P194" s="65"/>
      <c r="Q194" s="66"/>
      <c r="S194" s="66"/>
    </row>
    <row r="195">
      <c r="O195" s="65"/>
      <c r="P195" s="65"/>
      <c r="Q195" s="66"/>
      <c r="S195" s="66"/>
    </row>
    <row r="196">
      <c r="O196" s="65"/>
      <c r="P196" s="65"/>
      <c r="Q196" s="66"/>
      <c r="S196" s="66"/>
    </row>
    <row r="197">
      <c r="O197" s="65"/>
      <c r="P197" s="65"/>
      <c r="Q197" s="66"/>
      <c r="S197" s="66"/>
    </row>
    <row r="198">
      <c r="O198" s="65"/>
      <c r="P198" s="65"/>
      <c r="Q198" s="66"/>
      <c r="S198" s="66"/>
    </row>
    <row r="199">
      <c r="O199" s="65"/>
      <c r="P199" s="65"/>
      <c r="Q199" s="66"/>
      <c r="S199" s="66"/>
    </row>
    <row r="200">
      <c r="O200" s="65"/>
      <c r="P200" s="65"/>
      <c r="Q200" s="66"/>
      <c r="S200" s="66"/>
    </row>
  </sheetData>
  <mergeCells>
    <mergeCell ref="A155:A156"/>
    <mergeCell ref="C155:C156"/>
    <mergeCell ref="D155:D156"/>
    <mergeCell ref="L155:L156"/>
    <mergeCell ref="B3:L3"/>
    <mergeCell ref="B4:L4"/>
    <mergeCell ref="A5:B6"/>
    <mergeCell ref="C5:D6"/>
    <mergeCell ref="E5:F6"/>
    <mergeCell ref="G5:H6"/>
    <mergeCell ref="I5:J6"/>
    <mergeCell ref="K5:M5"/>
    <mergeCell ref="K6:L6"/>
  </mergeCells>
  <dataValidations count="443">
    <dataValidation type="decimal" errorStyle="warning" operator="equal" allowBlank="0" showInputMessage="1" showErrorMessage="1" errorTitle="" error="{2}" promptTitle="" prompt="" sqref="A8:A8">
      <formula1>"='市議會$0_7_0$2701900001'"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"='府本部$0_8_0$2701900147'"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"='臺中市政府$0_9_0$2701900030'"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"='中華民國110年底$0_3_1$2023'"</formula1>
      <formula2>k-SmartTag-date</formula2>
    </dataValidation>
    <dataValidation type="decimal" errorStyle="warning" operator="equal" allowBlank="0" showInputMessage="1" showErrorMessage="1" errorTitle="" error="{2}" promptTitle="" prompt="" sqref="B11:B11">
      <formula1>"='秘書處$0_10_1$2701900002'"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"='民政局$0_11_1$2701900003'"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"='財政局$0_12_1$2701900004'"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"='教育局$0_13_1$2701900005'"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"='建設局$0_14_1$2701900007'"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"='社會局$0_15_1$2701900012'"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"='警察局$0_16_1$2701900014'"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"='衛生局$0_17_1$2701900016'"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"='環境保護局$0_18_1$2701900017'"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"='地政局$0_19_1$2701900019'"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"='經濟發展局$0_20_1$2701900006'"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"='新聞局$0_21_1$2701900021'"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"='主計處$0_22_1$2701900023'"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"='人事處$0_23_1$2701900024'"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"='研究發展考核委員會$0_24_1$2701900026'"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"='政風處$0_25_1$2701900025'"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"='勞工局$0_26_1$2701900013'"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"='地方稅務局$0_27_1$2701900022'"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"='農業局$0_28_1$2701900010'"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"='交通局$0_29_1$2701900008'"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"='觀光旅遊局$0_30_1$2701900011'"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"='法制局$0_31_1$2701900020'"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"='消防局$0_32_1$2701900015'"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"='文化局$0_33_1$2701900018'"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"='原住民事務委員會$0_34_1$2701900027'"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"='客家事務委員會$0_35_1$2701900028'"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"='都市發展局$0_36_1$2701900009'"</formula1>
      <formula2>k-SmartTag-muti1</formula2>
    </dataValidation>
    <dataValidation type="decimal" errorStyle="warning" operator="equal" allowBlank="0" showInputMessage="1" showErrorMessage="1" errorTitle="" error="{2}" promptTitle="" prompt="" sqref="B38:B38">
      <formula1>"='水利局$0_37_1$2701900029'"</formula1>
      <formula2>k-SmartTag-muti1</formula2>
    </dataValidation>
    <dataValidation type="decimal" errorStyle="warning" operator="equal" allowBlank="0" showInputMessage="1" showErrorMessage="1" errorTitle="" error="{2}" promptTitle="" prompt="" sqref="B39:B39">
      <formula1>"='運動局$0_38_1$2701900140'"</formula1>
      <formula2>k-SmartTag-muti1</formula2>
    </dataValidation>
    <dataValidation type="decimal" errorStyle="warning" operator="equal" allowBlank="0" showInputMessage="1" showErrorMessage="1" errorTitle="" error="{2}" promptTitle="" prompt="" sqref="B40:B40">
      <formula1>"='數位治理局$0_39_1$2701900152'"</formula1>
      <formula2>k-SmartTag-muti1</formula2>
    </dataValidation>
    <dataValidation type="decimal" errorStyle="warning" operator="equal" allowBlank="0" showInputMessage="1" showErrorMessage="1" errorTitle="" error="{2}" promptTitle="" prompt="" sqref="B41:B41">
      <formula1>"='孔廟忠烈祠聯合管理所$0_40_1$2701900031'"</formula1>
      <formula2>k-SmartTag-muti1</formula2>
    </dataValidation>
    <dataValidation type="decimal" errorStyle="warning" operator="equal" allowBlank="0" showInputMessage="1" showErrorMessage="1" errorTitle="" error="{2}" promptTitle="" prompt="" sqref="B42:B42">
      <formula1>"='生命禮儀管理處$0_41_1$2701900032'"</formula1>
      <formula2>k-SmartTag-muti1</formula2>
    </dataValidation>
    <dataValidation type="decimal" errorStyle="warning" operator="equal" allowBlank="0" showInputMessage="1" showErrorMessage="1" errorTitle="" error="{2}" promptTitle="" prompt="" sqref="B43:B43">
      <formula1>"='家庭教育中心$0_42_1$2701900033'"</formula1>
      <formula2>k-SmartTag-muti1</formula2>
    </dataValidation>
    <dataValidation type="decimal" errorStyle="warning" operator="equal" allowBlank="0" showInputMessage="1" showErrorMessage="1" errorTitle="" error="{2}" promptTitle="" prompt="" sqref="B44:B44">
      <formula1>"='市立仁愛之家$0_43_1$2701900035'"</formula1>
      <formula2>k-SmartTag-muti1</formula2>
    </dataValidation>
    <dataValidation type="decimal" errorStyle="warning" operator="equal" allowBlank="0" showInputMessage="1" showErrorMessage="1" errorTitle="" error="{2}" promptTitle="" prompt="" sqref="B45:B45">
      <formula1>"='家庭暴力及性侵害防治中心$0_44_1$2701900036'"</formula1>
      <formula2>k-SmartTag-muti1</formula2>
    </dataValidation>
    <dataValidation type="decimal" errorStyle="warning" operator="equal" allowBlank="0" showInputMessage="1" showErrorMessage="1" errorTitle="" error="{2}" promptTitle="" prompt="" sqref="B46:B46">
      <formula1>"='公訓中心$0_45_1$2701900037'"</formula1>
      <formula2>k-SmartTag-muti1</formula2>
    </dataValidation>
    <dataValidation type="decimal" errorStyle="warning" operator="equal" allowBlank="0" showInputMessage="1" showErrorMessage="1" errorTitle="" error="{2}" promptTitle="" prompt="" sqref="B47:B47">
      <formula1>"='勞動檢查處$0_46_1$2701900039'"</formula1>
      <formula2>k-SmartTag-muti1</formula2>
    </dataValidation>
    <dataValidation type="decimal" errorStyle="warning" operator="equal" allowBlank="0" showInputMessage="1" showErrorMessage="1" errorTitle="" error="{2}" promptTitle="" prompt="" sqref="B48:B48">
      <formula1>"='就業服務處$0_47_1$2701900040'"</formula1>
      <formula2>k-SmartTag-muti1</formula2>
    </dataValidation>
    <dataValidation type="decimal" errorStyle="warning" operator="equal" allowBlank="0" showInputMessage="1" showErrorMessage="1" errorTitle="" error="{2}" promptTitle="" prompt="" sqref="B49:B49">
      <formula1>"='動物保護防疫處$0_48_1$2701900041'"</formula1>
      <formula2>k-SmartTag-muti1</formula2>
    </dataValidation>
    <dataValidation type="decimal" errorStyle="warning" operator="equal" allowBlank="0" showInputMessage="1" showErrorMessage="1" errorTitle="" error="{2}" promptTitle="" prompt="" sqref="B50:B50">
      <formula1>"='海岸資源漁業發展所$0_49_1$2701900042'"</formula1>
      <formula2>k-SmartTag-muti1</formula2>
    </dataValidation>
    <dataValidation type="decimal" errorStyle="warning" operator="equal" allowBlank="0" showInputMessage="1" showErrorMessage="1" errorTitle="" error="{2}" promptTitle="" prompt="" sqref="B51:B51">
      <formula1>"='公共運輸及捷運工程處$0_50_1$2701900151'"</formula1>
      <formula2>k-SmartTag-muti1</formula2>
    </dataValidation>
    <dataValidation type="decimal" errorStyle="warning" operator="equal" allowBlank="0" showInputMessage="1" showErrorMessage="1" errorTitle="" error="{2}" promptTitle="" prompt="" sqref="B52:B52">
      <formula1>"='停車管理處$0_51_1$2701900045'"</formula1>
      <formula2>k-SmartTag-muti1</formula2>
    </dataValidation>
    <dataValidation type="decimal" errorStyle="warning" operator="equal" allowBlank="0" showInputMessage="1" showErrorMessage="1" errorTitle="" error="{2}" promptTitle="" prompt="" sqref="B53:B53">
      <formula1>"='車輛行車事故鑑定委員會$0_52_1$2701900046'"</formula1>
      <formula2>k-SmartTag-muti1</formula2>
    </dataValidation>
    <dataValidation type="decimal" errorStyle="warning" operator="equal" allowBlank="0" showInputMessage="1" showErrorMessage="1" errorTitle="" error="{2}" promptTitle="" prompt="" sqref="B54:B54">
      <formula1>"='交通事件裁決處$0_53_1$2701900047'"</formula1>
      <formula2>k-SmartTag-muti1</formula2>
    </dataValidation>
    <dataValidation type="decimal" errorStyle="warning" operator="equal" allowBlank="0" showInputMessage="1" showErrorMessage="1" errorTitle="" error="{2}" promptTitle="" prompt="" sqref="B55:B55">
      <formula1>"='風景區管理所$0_54_1$2701900048'"</formula1>
      <formula2>k-SmartTag-muti1</formula2>
    </dataValidation>
    <dataValidation type="decimal" errorStyle="warning" operator="equal" allowBlank="0" showInputMessage="1" showErrorMessage="1" errorTitle="" error="{2}" promptTitle="" prompt="" sqref="B56:B56">
      <formula1>"='文化資產處$0_55_1$2701900049'"</formula1>
      <formula2>k-SmartTag-muti1</formula2>
    </dataValidation>
    <dataValidation type="decimal" errorStyle="warning" operator="equal" allowBlank="0" showInputMessage="1" showErrorMessage="1" errorTitle="" error="{2}" promptTitle="" prompt="" sqref="B57:B57">
      <formula1>"='臺中市立圖書館$0_56_1$2701900146'"</formula1>
      <formula2>k-SmartTag-muti1</formula2>
    </dataValidation>
    <dataValidation type="decimal" errorStyle="warning" operator="equal" allowBlank="0" showInputMessage="1" showErrorMessage="1" errorTitle="" error="{2}" promptTitle="" prompt="" sqref="B58:B58">
      <formula1>"='住宅發展工程處$0_57_1$2701900141'"</formula1>
      <formula2>k-SmartTag-muti1</formula2>
    </dataValidation>
    <dataValidation type="decimal" errorStyle="warning" operator="equal" allowBlank="0" showInputMessage="1" showErrorMessage="1" errorTitle="" error="{2}" promptTitle="" prompt="" sqref="B59:B59">
      <formula1>"='新建工程處$0_58_1$2701900143'"</formula1>
      <formula2>k-SmartTag-muti1</formula2>
    </dataValidation>
    <dataValidation type="decimal" errorStyle="warning" operator="equal" allowBlank="0" showInputMessage="1" showErrorMessage="1" errorTitle="" error="{2}" promptTitle="" prompt="" sqref="B60:B60">
      <formula1>"='養護工程處$0_59_1$2701900144'"</formula1>
      <formula2>k-SmartTag-muti1</formula2>
    </dataValidation>
    <dataValidation type="decimal" errorStyle="warning" operator="equal" allowBlank="0" showInputMessage="1" showErrorMessage="1" errorTitle="" error="{2}" promptTitle="" prompt="" sqref="B61:B61">
      <formula1>"='食品藥物安全處$0_60_1$2701900142'"</formula1>
      <formula2>k-SmartTag-muti1</formula2>
    </dataValidation>
    <dataValidation type="decimal" errorStyle="warning" operator="equal" allowBlank="0" showInputMessage="1" showErrorMessage="1" errorTitle="" error="{2}" promptTitle="" prompt="" sqref="B62:B62">
      <formula1>"='中區戶政事務所$0_61_1$2701900050'"</formula1>
      <formula2>k-SmartTag-muti1</formula2>
    </dataValidation>
    <dataValidation type="decimal" errorStyle="warning" operator="equal" allowBlank="0" showInputMessage="1" showErrorMessage="1" errorTitle="" error="{2}" promptTitle="" prompt="" sqref="B63:B63">
      <formula1>"='東區戶政事務所$0_62_1$2701900051'"</formula1>
      <formula2>k-SmartTag-muti1</formula2>
    </dataValidation>
    <dataValidation type="decimal" errorStyle="warning" operator="equal" allowBlank="0" showInputMessage="1" showErrorMessage="1" errorTitle="" error="{2}" promptTitle="" prompt="" sqref="B64:B64">
      <formula1>"='西區戶政事務所$0_63_1$2701900052'"</formula1>
      <formula2>k-SmartTag-muti1</formula2>
    </dataValidation>
    <dataValidation type="decimal" errorStyle="warning" operator="equal" allowBlank="0" showInputMessage="1" showErrorMessage="1" errorTitle="" error="{2}" promptTitle="" prompt="" sqref="B65:B65">
      <formula1>"='南區戶政事務所$0_64_1$2701900053'"</formula1>
      <formula2>k-SmartTag-muti1</formula2>
    </dataValidation>
    <dataValidation type="decimal" errorStyle="warning" operator="equal" allowBlank="0" showInputMessage="1" showErrorMessage="1" errorTitle="" error="{2}" promptTitle="" prompt="" sqref="B66:B66">
      <formula1>"='北區戶政事務所$0_65_1$2701900054'"</formula1>
      <formula2>k-SmartTag-muti1</formula2>
    </dataValidation>
    <dataValidation type="decimal" errorStyle="warning" operator="equal" allowBlank="0" showInputMessage="1" showErrorMessage="1" errorTitle="" error="{2}" promptTitle="" prompt="" sqref="B67:B67">
      <formula1>"='西屯區戶政事務所$0_66_1$2701900055'"</formula1>
      <formula2>k-SmartTag-muti1</formula2>
    </dataValidation>
    <dataValidation type="decimal" errorStyle="warning" operator="equal" allowBlank="0" showInputMessage="1" showErrorMessage="1" errorTitle="" error="{2}" promptTitle="" prompt="" sqref="B68:B68">
      <formula1>"='南屯區戶政事務所$0_67_1$2701900056'"</formula1>
      <formula2>k-SmartTag-muti1</formula2>
    </dataValidation>
    <dataValidation type="decimal" errorStyle="warning" operator="equal" allowBlank="0" showInputMessage="1" showErrorMessage="1" errorTitle="" error="{2}" promptTitle="" prompt="" sqref="B69:B69">
      <formula1>"='北屯區戶政事務所$0_68_1$2701900057'"</formula1>
      <formula2>k-SmartTag-muti1</formula2>
    </dataValidation>
    <dataValidation type="decimal" errorStyle="warning" operator="equal" allowBlank="0" showInputMessage="1" showErrorMessage="1" errorTitle="" error="{2}" promptTitle="" prompt="" sqref="B70:B70">
      <formula1>"='豐原區戶政事務所$0_69_1$2701900058'"</formula1>
      <formula2>k-SmartTag-muti1</formula2>
    </dataValidation>
    <dataValidation type="decimal" errorStyle="warning" operator="equal" allowBlank="0" showInputMessage="1" showErrorMessage="1" errorTitle="" error="{2}" promptTitle="" prompt="" sqref="B71:B71">
      <formula1>"='大里區戶政事務所$0_70_1$2701900059'"</formula1>
      <formula2>k-SmartTag-muti1</formula2>
    </dataValidation>
    <dataValidation type="decimal" errorStyle="warning" operator="equal" allowBlank="0" showInputMessage="1" showErrorMessage="1" errorTitle="" error="{2}" promptTitle="" prompt="" sqref="B72:B72">
      <formula1>"='太平區戶政事務所$0_71_1$2701900060'"</formula1>
      <formula2>k-SmartTag-muti1</formula2>
    </dataValidation>
    <dataValidation type="decimal" errorStyle="warning" operator="equal" allowBlank="0" showInputMessage="1" showErrorMessage="1" errorTitle="" error="{2}" promptTitle="" prompt="" sqref="B73:B73">
      <formula1>"='東勢戶政事務所_本所_$0_72_1$270190014801'"</formula1>
      <formula2>k-SmartTag-muti1</formula2>
    </dataValidation>
    <dataValidation type="decimal" errorStyle="warning" operator="equal" allowBlank="0" showInputMessage="1" showErrorMessage="1" errorTitle="" error="{2}" promptTitle="" prompt="" sqref="B74:B74">
      <formula1>"='新社辦事處$0_73_1$270190014802'"</formula1>
      <formula2>k-SmartTag-muti1</formula2>
    </dataValidation>
    <dataValidation type="decimal" errorStyle="warning" operator="equal" allowBlank="0" showInputMessage="1" showErrorMessage="1" errorTitle="" error="{2}" promptTitle="" prompt="" sqref="B75:B75">
      <formula1>"='石岡辦事處$0_74_1$270190014803'"</formula1>
      <formula2>k-SmartTag-muti1</formula2>
    </dataValidation>
    <dataValidation type="decimal" errorStyle="warning" operator="equal" allowBlank="0" showInputMessage="1" showErrorMessage="1" errorTitle="" error="{2}" promptTitle="" prompt="" sqref="B76:B76">
      <formula1>"='和平辦事處$0_75_1$270190014804'"</formula1>
      <formula2>k-SmartTag-muti1</formula2>
    </dataValidation>
    <dataValidation type="decimal" errorStyle="warning" operator="equal" allowBlank="0" showInputMessage="1" showErrorMessage="1" errorTitle="" error="{2}" promptTitle="" prompt="" sqref="B77:B77">
      <formula1>"='大甲區戶政事務所$0_76_1$2701900062'"</formula1>
      <formula2>k-SmartTag-muti1</formula2>
    </dataValidation>
    <dataValidation type="decimal" errorStyle="warning" operator="equal" allowBlank="0" showInputMessage="1" showErrorMessage="1" errorTitle="" error="{2}" promptTitle="" prompt="" sqref="B78:B78">
      <formula1>"='清水區戶政事務所$0_77_1$2701900063'"</formula1>
      <formula2>k-SmartTag-muti1</formula2>
    </dataValidation>
    <dataValidation type="decimal" errorStyle="warning" operator="equal" allowBlank="0" showInputMessage="1" showErrorMessage="1" errorTitle="" error="{2}" promptTitle="" prompt="" sqref="B79:B79">
      <formula1>"='沙鹿區戶政事務所$0_78_1$2701900064'"</formula1>
      <formula2>k-SmartTag-muti1</formula2>
    </dataValidation>
    <dataValidation type="decimal" errorStyle="warning" operator="equal" allowBlank="0" showInputMessage="1" showErrorMessage="1" errorTitle="" error="{2}" promptTitle="" prompt="" sqref="B80:B80">
      <formula1>"='梧棲區戶政事務所$0_79_1$2701900065'"</formula1>
      <formula2>k-SmartTag-muti1</formula2>
    </dataValidation>
    <dataValidation type="decimal" errorStyle="warning" operator="equal" allowBlank="0" showInputMessage="1" showErrorMessage="1" errorTitle="" error="{2}" promptTitle="" prompt="" sqref="B81:B81">
      <formula1>"='后里區戶政事務所$0_80_1$2701900066'"</formula1>
      <formula2>k-SmartTag-muti1</formula2>
    </dataValidation>
    <dataValidation type="decimal" errorStyle="warning" operator="equal" allowBlank="0" showInputMessage="1" showErrorMessage="1" errorTitle="" error="{2}" promptTitle="" prompt="" sqref="B82:B82">
      <formula1>"='神岡區戶政事務所$0_81_1$2701900067'"</formula1>
      <formula2>k-SmartTag-muti1</formula2>
    </dataValidation>
    <dataValidation type="decimal" errorStyle="warning" operator="equal" allowBlank="0" showInputMessage="1" showErrorMessage="1" errorTitle="" error="{2}" promptTitle="" prompt="" sqref="B83:B83">
      <formula1>"='大雅區戶政事務所$0_82_1$2701900068'"</formula1>
      <formula2>k-SmartTag-muti1</formula2>
    </dataValidation>
    <dataValidation type="decimal" errorStyle="warning" operator="equal" allowBlank="0" showInputMessage="1" showErrorMessage="1" errorTitle="" error="{2}" promptTitle="" prompt="" sqref="B84:B84">
      <formula1>"='潭子區戶政事務所$0_83_1$2701900069'"</formula1>
      <formula2>k-SmartTag-muti1</formula2>
    </dataValidation>
    <dataValidation type="decimal" errorStyle="warning" operator="equal" allowBlank="0" showInputMessage="1" showErrorMessage="1" errorTitle="" error="{2}" promptTitle="" prompt="" sqref="B85:B85">
      <formula1>"='外埔區戶政事務所$0_84_1$2701900073'"</formula1>
      <formula2>k-SmartTag-muti1</formula2>
    </dataValidation>
    <dataValidation type="decimal" errorStyle="warning" operator="equal" allowBlank="0" showInputMessage="1" showErrorMessage="1" errorTitle="" error="{2}" promptTitle="" prompt="" sqref="B86:B86">
      <formula1>"='大安區戶政事務所$0_85_1$2701900074'"</formula1>
      <formula2>k-SmartTag-muti1</formula2>
    </dataValidation>
    <dataValidation type="decimal" errorStyle="warning" operator="equal" allowBlank="0" showInputMessage="1" showErrorMessage="1" errorTitle="" error="{2}" promptTitle="" prompt="" sqref="B87:B87">
      <formula1>"='大肚區戶政事務所$0_86_1$2701900075'"</formula1>
      <formula2>k-SmartTag-muti1</formula2>
    </dataValidation>
    <dataValidation type="decimal" errorStyle="warning" operator="equal" allowBlank="0" showInputMessage="1" showErrorMessage="1" errorTitle="" error="{2}" promptTitle="" prompt="" sqref="B88:B88">
      <formula1>"='龍井區戶政事務所$0_87_1$2701900076'"</formula1>
      <formula2>k-SmartTag-muti1</formula2>
    </dataValidation>
    <dataValidation type="decimal" errorStyle="warning" operator="equal" allowBlank="0" showInputMessage="1" showErrorMessage="1" errorTitle="" error="{2}" promptTitle="" prompt="" sqref="B89:B89">
      <formula1>"='烏日區戶政事務所$0_88_1$2701900077'"</formula1>
      <formula2>k-SmartTag-muti1</formula2>
    </dataValidation>
    <dataValidation type="decimal" errorStyle="warning" operator="equal" allowBlank="0" showInputMessage="1" showErrorMessage="1" errorTitle="" error="{2}" promptTitle="" prompt="" sqref="B90:B90">
      <formula1>"='霧峰區戶政事務所$0_89_1$2701900078'"</formula1>
      <formula2>k-SmartTag-muti1</formula2>
    </dataValidation>
    <dataValidation type="decimal" errorStyle="warning" operator="equal" allowBlank="0" showInputMessage="1" showErrorMessage="1" errorTitle="" error="{2}" promptTitle="" prompt="" sqref="B91:B91">
      <formula1>"='中山地政事務所$0_90_1$2701900079'"</formula1>
      <formula2>k-SmartTag-muti1</formula2>
    </dataValidation>
    <dataValidation type="decimal" errorStyle="warning" operator="equal" allowBlank="0" showInputMessage="1" showErrorMessage="1" errorTitle="" error="{2}" promptTitle="" prompt="" sqref="B92:B92">
      <formula1>"='中正地政事務所$0_91_1$2701900080'"</formula1>
      <formula2>k-SmartTag-muti1</formula2>
    </dataValidation>
    <dataValidation type="decimal" errorStyle="warning" operator="equal" allowBlank="0" showInputMessage="1" showErrorMessage="1" errorTitle="" error="{2}" promptTitle="" prompt="" sqref="B93:B93">
      <formula1>"='中興地政事務所$0_92_1$2701900081'"</formula1>
      <formula2>k-SmartTag-muti1</formula2>
    </dataValidation>
    <dataValidation type="decimal" errorStyle="warning" operator="equal" allowBlank="0" showInputMessage="1" showErrorMessage="1" errorTitle="" error="{2}" promptTitle="" prompt="" sqref="B94:B94">
      <formula1>"='豐原地政事務所$0_93_1$2701900082'"</formula1>
      <formula2>k-SmartTag-muti1</formula2>
    </dataValidation>
    <dataValidation type="decimal" errorStyle="warning" operator="equal" allowBlank="0" showInputMessage="1" showErrorMessage="1" errorTitle="" error="{2}" promptTitle="" prompt="" sqref="B95:B95">
      <formula1>"='雅潭地政事務所$0_94_1$2701900083'"</formula1>
      <formula2>k-SmartTag-muti1</formula2>
    </dataValidation>
    <dataValidation type="decimal" errorStyle="warning" operator="equal" allowBlank="0" showInputMessage="1" showErrorMessage="1" errorTitle="" error="{2}" promptTitle="" prompt="" sqref="B96:B96">
      <formula1>"='東勢地政事務所$0_95_1$2701900084'"</formula1>
      <formula2>k-SmartTag-muti1</formula2>
    </dataValidation>
    <dataValidation type="decimal" errorStyle="warning" operator="equal" allowBlank="0" showInputMessage="1" showErrorMessage="1" errorTitle="" error="{2}" promptTitle="" prompt="" sqref="B97:B97">
      <formula1>"='大里地政事務所$0_96_1$2701900085'"</formula1>
      <formula2>k-SmartTag-muti1</formula2>
    </dataValidation>
    <dataValidation type="decimal" errorStyle="warning" operator="equal" allowBlank="0" showInputMessage="1" showErrorMessage="1" errorTitle="" error="{2}" promptTitle="" prompt="" sqref="B98:B98">
      <formula1>"='太平地政事務所$0_97_1$2701900086'"</formula1>
      <formula2>k-SmartTag-muti1</formula2>
    </dataValidation>
    <dataValidation type="decimal" errorStyle="warning" operator="equal" allowBlank="0" showInputMessage="1" showErrorMessage="1" errorTitle="" error="{2}" promptTitle="" prompt="" sqref="B99:B99">
      <formula1>"='清水地政事務所$0_98_1$2701900087'"</formula1>
      <formula2>k-SmartTag-muti1</formula2>
    </dataValidation>
    <dataValidation type="decimal" errorStyle="warning" operator="equal" allowBlank="0" showInputMessage="1" showErrorMessage="1" errorTitle="" error="{2}" promptTitle="" prompt="" sqref="B100:B100">
      <formula1>"='大甲地政事務所$0_99_1$2701900088'"</formula1>
      <formula2>k-SmartTag-muti1</formula2>
    </dataValidation>
    <dataValidation type="decimal" errorStyle="warning" operator="equal" allowBlank="0" showInputMessage="1" showErrorMessage="1" errorTitle="" error="{2}" promptTitle="" prompt="" sqref="B101:B101">
      <formula1>"='龍井地政事務所$0_100_1$2701900089'"</formula1>
      <formula2>k-SmartTag-muti1</formula2>
    </dataValidation>
    <dataValidation type="decimal" errorStyle="warning" operator="equal" allowBlank="0" showInputMessage="1" showErrorMessage="1" errorTitle="" error="{2}" promptTitle="" prompt="" sqref="B102:B102">
      <formula1>"='警察局第一分局$0_101_1$2701900090'"</formula1>
      <formula2>k-SmartTag-muti1</formula2>
    </dataValidation>
    <dataValidation type="decimal" errorStyle="warning" operator="equal" allowBlank="0" showInputMessage="1" showErrorMessage="1" errorTitle="" error="{2}" promptTitle="" prompt="" sqref="B103:B103">
      <formula1>"='警察局第二分局$0_102_1$2701900091'"</formula1>
      <formula2>k-SmartTag-muti1</formula2>
    </dataValidation>
    <dataValidation type="decimal" errorStyle="warning" operator="equal" allowBlank="0" showInputMessage="1" showErrorMessage="1" errorTitle="" error="{2}" promptTitle="" prompt="" sqref="B104:B104">
      <formula1>"='警察局第三分局$0_103_1$2701900092'"</formula1>
      <formula2>k-SmartTag-muti1</formula2>
    </dataValidation>
    <dataValidation type="decimal" errorStyle="warning" operator="equal" allowBlank="0" showInputMessage="1" showErrorMessage="1" errorTitle="" error="{2}" promptTitle="" prompt="" sqref="B105:B105">
      <formula1>"='警察局第四分局$0_104_1$2701900093'"</formula1>
      <formula2>k-SmartTag-muti1</formula2>
    </dataValidation>
    <dataValidation type="decimal" errorStyle="warning" operator="equal" allowBlank="0" showInputMessage="1" showErrorMessage="1" errorTitle="" error="{2}" promptTitle="" prompt="" sqref="B106:B106">
      <formula1>"='警察局第五分局$0_105_1$2701900094'"</formula1>
      <formula2>k-SmartTag-muti1</formula2>
    </dataValidation>
    <dataValidation type="decimal" errorStyle="warning" operator="equal" allowBlank="0" showInputMessage="1" showErrorMessage="1" errorTitle="" error="{2}" promptTitle="" prompt="" sqref="B107:B107">
      <formula1>"='警察局第六分局$0_106_1$2701900095'"</formula1>
      <formula2>k-SmartTag-muti1</formula2>
    </dataValidation>
    <dataValidation type="decimal" errorStyle="warning" operator="equal" allowBlank="0" showInputMessage="1" showErrorMessage="1" errorTitle="" error="{2}" promptTitle="" prompt="" sqref="B108:B108">
      <formula1>"='警察局豐原分局$0_107_1$2701900096'"</formula1>
      <formula2>k-SmartTag-muti1</formula2>
    </dataValidation>
    <dataValidation type="decimal" errorStyle="warning" operator="equal" allowBlank="0" showInputMessage="1" showErrorMessage="1" errorTitle="" error="{2}" promptTitle="" prompt="" sqref="B109:B109">
      <formula1>"='警察局大甲分局$0_108_1$2701900097'"</formula1>
      <formula2>k-SmartTag-muti1</formula2>
    </dataValidation>
    <dataValidation type="decimal" errorStyle="warning" operator="equal" allowBlank="0" showInputMessage="1" showErrorMessage="1" errorTitle="" error="{2}" promptTitle="" prompt="" sqref="B110:B110">
      <formula1>"='警察局清水分局$0_109_1$2701900098'"</formula1>
      <formula2>k-SmartTag-muti1</formula2>
    </dataValidation>
    <dataValidation type="decimal" errorStyle="warning" operator="equal" allowBlank="0" showInputMessage="1" showErrorMessage="1" errorTitle="" error="{2}" promptTitle="" prompt="" sqref="B111:B111">
      <formula1>"='警察局烏日分局$0_110_1$2701900099'"</formula1>
      <formula2>k-SmartTag-muti1</formula2>
    </dataValidation>
    <dataValidation type="decimal" errorStyle="warning" operator="equal" allowBlank="0" showInputMessage="1" showErrorMessage="1" errorTitle="" error="{2}" promptTitle="" prompt="" sqref="B112:B112">
      <formula1>"='警察局霧峰分局$0_111_1$2701900100'"</formula1>
      <formula2>k-SmartTag-muti1</formula2>
    </dataValidation>
    <dataValidation type="decimal" errorStyle="warning" operator="equal" allowBlank="0" showInputMessage="1" showErrorMessage="1" errorTitle="" error="{2}" promptTitle="" prompt="" sqref="B113:B113">
      <formula1>"='警察局太平分局$0_112_1$2701900101'"</formula1>
      <formula2>k-SmartTag-muti1</formula2>
    </dataValidation>
    <dataValidation type="decimal" errorStyle="warning" operator="equal" allowBlank="0" showInputMessage="1" showErrorMessage="1" errorTitle="" error="{2}" promptTitle="" prompt="" sqref="B114:B114">
      <formula1>"='警察局東勢分局$0_113_1$2701900102'"</formula1>
      <formula2>k-SmartTag-muti1</formula2>
    </dataValidation>
    <dataValidation type="decimal" errorStyle="warning" operator="equal" allowBlank="0" showInputMessage="1" showErrorMessage="1" errorTitle="" error="{2}" promptTitle="" prompt="" sqref="B115:B115">
      <formula1>"='警察局和平分局$0_114_1$2701900103'"</formula1>
      <formula2>k-SmartTag-muti1</formula2>
    </dataValidation>
    <dataValidation type="decimal" errorStyle="warning" operator="equal" allowBlank="0" showInputMessage="1" showErrorMessage="1" errorTitle="" error="{2}" promptTitle="" prompt="" sqref="B116:B116">
      <formula1>"='警察局大雅分局$0_115_1$2701900149'"</formula1>
      <formula2>k-SmartTag-muti1</formula2>
    </dataValidation>
    <dataValidation type="decimal" errorStyle="warning" operator="equal" allowBlank="0" showInputMessage="1" showErrorMessage="1" errorTitle="" error="{2}" promptTitle="" prompt="" sqref="B117:B117">
      <formula1>"='保安警察大隊$0_116_1$2701900104'"</formula1>
      <formula2>k-SmartTag-muti1</formula2>
    </dataValidation>
    <dataValidation type="decimal" errorStyle="warning" operator="equal" allowBlank="0" showInputMessage="1" showErrorMessage="1" errorTitle="" error="{2}" promptTitle="" prompt="" sqref="B118:B118">
      <formula1>"='刑事警察大隊$0_117_1$2701900105'"</formula1>
      <formula2>k-SmartTag-muti1</formula2>
    </dataValidation>
    <dataValidation type="decimal" errorStyle="warning" operator="equal" allowBlank="0" showInputMessage="1" showErrorMessage="1" errorTitle="" error="{2}" promptTitle="" prompt="" sqref="B119:B119">
      <formula1>"='交通警察大隊$0_118_1$2701900106'"</formula1>
      <formula2>k-SmartTag-muti1</formula2>
    </dataValidation>
    <dataValidation type="decimal" errorStyle="warning" operator="equal" allowBlank="0" showInputMessage="1" showErrorMessage="1" errorTitle="" error="{2}" promptTitle="" prompt="" sqref="B120:B120">
      <formula1>"='少年警察隊$0_119_1$2701900107'"</formula1>
      <formula2>k-SmartTag-muti1</formula2>
    </dataValidation>
    <dataValidation type="decimal" errorStyle="warning" operator="equal" allowBlank="0" showInputMessage="1" showErrorMessage="1" errorTitle="" error="{2}" promptTitle="" prompt="" sqref="B121:B121">
      <formula1>"='婦幼警察隊$0_120_1$2701900108'"</formula1>
      <formula2>k-SmartTag-muti1</formula2>
    </dataValidation>
    <dataValidation type="decimal" errorStyle="warning" operator="equal" allowBlank="0" showInputMessage="1" showErrorMessage="1" errorTitle="" error="{2}" promptTitle="" prompt="" sqref="B122:B122">
      <formula1>"='捷運警察隊$0_121_1$2701900150'"</formula1>
      <formula2>k-SmartTag-muti1</formula2>
    </dataValidation>
    <dataValidation type="decimal" errorStyle="warning" operator="equal" allowBlank="0" showInputMessage="1" showErrorMessage="1" errorTitle="" error="{2}" promptTitle="" prompt="" sqref="B123:B123">
      <formula1>"='中區區公所$0_122_1$2701900109'"</formula1>
      <formula2>k-SmartTag-muti1</formula2>
    </dataValidation>
    <dataValidation type="decimal" errorStyle="warning" operator="equal" allowBlank="0" showInputMessage="1" showErrorMessage="1" errorTitle="" error="{2}" promptTitle="" prompt="" sqref="B124:B124">
      <formula1>"='東區區公所$0_123_1$2701900110'"</formula1>
      <formula2>k-SmartTag-muti1</formula2>
    </dataValidation>
    <dataValidation type="decimal" errorStyle="warning" operator="equal" allowBlank="0" showInputMessage="1" showErrorMessage="1" errorTitle="" error="{2}" promptTitle="" prompt="" sqref="B125:B125">
      <formula1>"='西區區公所$0_124_1$2701900111'"</formula1>
      <formula2>k-SmartTag-muti1</formula2>
    </dataValidation>
    <dataValidation type="decimal" errorStyle="warning" operator="equal" allowBlank="0" showInputMessage="1" showErrorMessage="1" errorTitle="" error="{2}" promptTitle="" prompt="" sqref="B126:B126">
      <formula1>"='南區區公所$0_125_1$2701900112'"</formula1>
      <formula2>k-SmartTag-muti1</formula2>
    </dataValidation>
    <dataValidation type="decimal" errorStyle="warning" operator="equal" allowBlank="0" showInputMessage="1" showErrorMessage="1" errorTitle="" error="{2}" promptTitle="" prompt="" sqref="B127:B127">
      <formula1>"='北區區公所$0_126_1$2701900113'"</formula1>
      <formula2>k-SmartTag-muti1</formula2>
    </dataValidation>
    <dataValidation type="decimal" errorStyle="warning" operator="equal" allowBlank="0" showInputMessage="1" showErrorMessage="1" errorTitle="" error="{2}" promptTitle="" prompt="" sqref="B128:B128">
      <formula1>"='西屯區公所$0_127_1$2701900114'"</formula1>
      <formula2>k-SmartTag-muti1</formula2>
    </dataValidation>
    <dataValidation type="decimal" errorStyle="warning" operator="equal" allowBlank="0" showInputMessage="1" showErrorMessage="1" errorTitle="" error="{2}" promptTitle="" prompt="" sqref="B129:B129">
      <formula1>"='南屯區公所$0_128_1$2701900115'"</formula1>
      <formula2>k-SmartTag-muti1</formula2>
    </dataValidation>
    <dataValidation type="decimal" errorStyle="warning" operator="equal" allowBlank="0" showInputMessage="1" showErrorMessage="1" errorTitle="" error="{2}" promptTitle="" prompt="" sqref="B130:B130">
      <formula1>"='北屯區公所$0_129_1$2701900116'"</formula1>
      <formula2>k-SmartTag-muti1</formula2>
    </dataValidation>
    <dataValidation type="decimal" errorStyle="warning" operator="equal" allowBlank="0" showInputMessage="1" showErrorMessage="1" errorTitle="" error="{2}" promptTitle="" prompt="" sqref="B131:B131">
      <formula1>"='豐原區公所$0_130_1$2701900117'"</formula1>
      <formula2>k-SmartTag-muti1</formula2>
    </dataValidation>
    <dataValidation type="decimal" errorStyle="warning" operator="equal" allowBlank="0" showInputMessage="1" showErrorMessage="1" errorTitle="" error="{2}" promptTitle="" prompt="" sqref="B132:B132">
      <formula1>"='大里區公所$0_131_1$2701900118'"</formula1>
      <formula2>k-SmartTag-muti1</formula2>
    </dataValidation>
    <dataValidation type="decimal" errorStyle="warning" operator="equal" allowBlank="0" showInputMessage="1" showErrorMessage="1" errorTitle="" error="{2}" promptTitle="" prompt="" sqref="B133:B133">
      <formula1>"='太平區公所$0_132_1$2701900119'"</formula1>
      <formula2>k-SmartTag-muti1</formula2>
    </dataValidation>
    <dataValidation type="decimal" errorStyle="warning" operator="equal" allowBlank="0" showInputMessage="1" showErrorMessage="1" errorTitle="" error="{2}" promptTitle="" prompt="" sqref="B134:B134">
      <formula1>"='清水區公所$0_133_1$2701900120'"</formula1>
      <formula2>k-SmartTag-muti1</formula2>
    </dataValidation>
    <dataValidation type="decimal" errorStyle="warning" operator="equal" allowBlank="0" showInputMessage="1" showErrorMessage="1" errorTitle="" error="{2}" promptTitle="" prompt="" sqref="B135:B135">
      <formula1>"='沙鹿區公所$0_134_1$2701900121'"</formula1>
      <formula2>k-SmartTag-muti1</formula2>
    </dataValidation>
    <dataValidation type="decimal" errorStyle="warning" operator="equal" allowBlank="0" showInputMessage="1" showErrorMessage="1" errorTitle="" error="{2}" promptTitle="" prompt="" sqref="B136:B136">
      <formula1>"='大甲區公所$0_135_1$2701900122'"</formula1>
      <formula2>k-SmartTag-muti1</formula2>
    </dataValidation>
    <dataValidation type="decimal" errorStyle="warning" operator="equal" allowBlank="0" showInputMessage="1" showErrorMessage="1" errorTitle="" error="{2}" promptTitle="" prompt="" sqref="B137:B137">
      <formula1>"='東勢區公所$0_136_1$2701900123'"</formula1>
      <formula2>k-SmartTag-muti1</formula2>
    </dataValidation>
    <dataValidation type="decimal" errorStyle="warning" operator="equal" allowBlank="0" showInputMessage="1" showErrorMessage="1" errorTitle="" error="{2}" promptTitle="" prompt="" sqref="B138:B138">
      <formula1>"='梧棲區公所$0_137_1$2701900124'"</formula1>
      <formula2>k-SmartTag-muti1</formula2>
    </dataValidation>
    <dataValidation type="decimal" errorStyle="warning" operator="equal" allowBlank="0" showInputMessage="1" showErrorMessage="1" errorTitle="" error="{2}" promptTitle="" prompt="" sqref="B139:B139">
      <formula1>"='烏日區公所$0_138_1$2701900125'"</formula1>
      <formula2>k-SmartTag-muti1</formula2>
    </dataValidation>
    <dataValidation type="decimal" errorStyle="warning" operator="equal" allowBlank="0" showInputMessage="1" showErrorMessage="1" errorTitle="" error="{2}" promptTitle="" prompt="" sqref="B140:B140">
      <formula1>"='神岡區公所$0_139_1$2701900126'"</formula1>
      <formula2>k-SmartTag-muti1</formula2>
    </dataValidation>
    <dataValidation type="decimal" errorStyle="warning" operator="equal" allowBlank="0" showInputMessage="1" showErrorMessage="1" errorTitle="" error="{2}" promptTitle="" prompt="" sqref="B141:B141">
      <formula1>"='大肚區公所$0_140_1$2701900127'"</formula1>
      <formula2>k-SmartTag-muti1</formula2>
    </dataValidation>
    <dataValidation type="decimal" errorStyle="warning" operator="equal" allowBlank="0" showInputMessage="1" showErrorMessage="1" errorTitle="" error="{2}" promptTitle="" prompt="" sqref="B142:B142">
      <formula1>"='大雅區公所$0_141_1$2701900128'"</formula1>
      <formula2>k-SmartTag-muti1</formula2>
    </dataValidation>
    <dataValidation type="decimal" errorStyle="warning" operator="equal" allowBlank="0" showInputMessage="1" showErrorMessage="1" errorTitle="" error="{2}" promptTitle="" prompt="" sqref="B143:B143">
      <formula1>"='后里區公所$0_142_1$2701900129'"</formula1>
      <formula2>k-SmartTag-muti1</formula2>
    </dataValidation>
    <dataValidation type="decimal" errorStyle="warning" operator="equal" allowBlank="0" showInputMessage="1" showErrorMessage="1" errorTitle="" error="{2}" promptTitle="" prompt="" sqref="B144:B144">
      <formula1>"='霧峰區公所$0_143_1$2701900130'"</formula1>
      <formula2>k-SmartTag-muti1</formula2>
    </dataValidation>
    <dataValidation type="decimal" errorStyle="warning" operator="equal" allowBlank="0" showInputMessage="1" showErrorMessage="1" errorTitle="" error="{2}" promptTitle="" prompt="" sqref="B145:B145">
      <formula1>"='潭子區公所$0_144_1$2701900131'"</formula1>
      <formula2>k-SmartTag-muti1</formula2>
    </dataValidation>
    <dataValidation type="decimal" errorStyle="warning" operator="equal" allowBlank="0" showInputMessage="1" showErrorMessage="1" errorTitle="" error="{2}" promptTitle="" prompt="" sqref="B146:B146">
      <formula1>"='龍井區公所$0_145_1$2701900132'"</formula1>
      <formula2>k-SmartTag-muti1</formula2>
    </dataValidation>
    <dataValidation type="decimal" errorStyle="warning" operator="equal" allowBlank="0" showInputMessage="1" showErrorMessage="1" errorTitle="" error="{2}" promptTitle="" prompt="" sqref="B147:B147">
      <formula1>"='外埔區公所$0_146_1$2701900133'"</formula1>
      <formula2>k-SmartTag-muti1</formula2>
    </dataValidation>
    <dataValidation type="decimal" errorStyle="warning" operator="equal" allowBlank="0" showInputMessage="1" showErrorMessage="1" errorTitle="" error="{2}" promptTitle="" prompt="" sqref="B148:B148">
      <formula1>"='和平區公所$0_147_1$2701900134'"</formula1>
      <formula2>k-SmartTag-muti1</formula2>
    </dataValidation>
    <dataValidation type="decimal" errorStyle="warning" operator="equal" allowBlank="0" showInputMessage="1" showErrorMessage="1" errorTitle="" error="{2}" promptTitle="" prompt="" sqref="B149:B149">
      <formula1>"='石岡區公所$0_148_1$2701900135'"</formula1>
      <formula2>k-SmartTag-muti1</formula2>
    </dataValidation>
    <dataValidation type="decimal" errorStyle="warning" operator="equal" allowBlank="0" showInputMessage="1" showErrorMessage="1" errorTitle="" error="{2}" promptTitle="" prompt="" sqref="B150:B150">
      <formula1>"='新社區公所$0_149_1$2701900136'"</formula1>
      <formula2>k-SmartTag-muti1</formula2>
    </dataValidation>
    <dataValidation type="decimal" errorStyle="warning" operator="equal" allowBlank="0" showInputMessage="1" showErrorMessage="1" errorTitle="" error="{2}" promptTitle="" prompt="" sqref="B151:B151">
      <formula1>"='大安區公所$0_150_1$2701900137'"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"='性別統計指標數_本年底指標數依機關別分$0_4_2$3091004a010'"</formula1>
      <formula2>k-SmartTag-statCourseNo</formula2>
    </dataValidation>
    <dataValidation type="decimal" errorStyle="warning" operator="equal" allowBlank="0" showInputMessage="1" showErrorMessage="1" errorTitle="" error="{2}" promptTitle="" prompt="" sqref="D8:D8">
      <formula1>"='undefined$0_7_3$0032'"</formula1>
      <formula2>k-SmartTag-Mix</formula2>
    </dataValidation>
    <dataValidation type="decimal" errorStyle="warning" operator="equal" allowBlank="0" showInputMessage="1" showErrorMessage="1" errorTitle="" error="{2}" promptTitle="" prompt="" sqref="D9:D9">
      <formula1>"='undefined$0_8_3$0032'"</formula1>
      <formula2>k-SmartTag-Mix</formula2>
    </dataValidation>
    <dataValidation type="decimal" errorStyle="warning" operator="equal" allowBlank="0" showInputMessage="1" showErrorMessage="1" errorTitle="" error="{2}" promptTitle="" prompt="" sqref="D10:D10">
      <formula1>"='undefined$0_9_3$0032'"</formula1>
      <formula2>k-SmartTag-Mix</formula2>
    </dataValidation>
    <dataValidation type="decimal" errorStyle="warning" operator="equal" allowBlank="0" showInputMessage="1" showErrorMessage="1" errorTitle="" error="{2}" promptTitle="" prompt="" sqref="D11:D11">
      <formula1>"='上年同期數值$0_10_3$0032'"</formula1>
      <formula2>k-SmartTag-Mix</formula2>
    </dataValidation>
    <dataValidation type="decimal" errorStyle="warning" operator="equal" allowBlank="0" showInputMessage="1" showErrorMessage="1" errorTitle="" error="{2}" promptTitle="" prompt="" sqref="D12:D12">
      <formula1>"='undefined$0_11_3$0032'"</formula1>
      <formula2>k-SmartTag-Mix</formula2>
    </dataValidation>
    <dataValidation type="decimal" errorStyle="warning" operator="equal" allowBlank="0" showInputMessage="1" showErrorMessage="1" errorTitle="" error="{2}" promptTitle="" prompt="" sqref="D13:D13">
      <formula1>"='undefined$0_12_3$0032'"</formula1>
      <formula2>k-SmartTag-Mix</formula2>
    </dataValidation>
    <dataValidation type="decimal" errorStyle="warning" operator="equal" allowBlank="0" showInputMessage="1" showErrorMessage="1" errorTitle="" error="{2}" promptTitle="" prompt="" sqref="D14:D14">
      <formula1>"='undefined$0_13_3$0032'"</formula1>
      <formula2>k-SmartTag-Mix</formula2>
    </dataValidation>
    <dataValidation type="decimal" errorStyle="warning" operator="equal" allowBlank="0" showInputMessage="1" showErrorMessage="1" errorTitle="" error="{2}" promptTitle="" prompt="" sqref="D15:D15">
      <formula1>"='undefined$0_14_3$0032'"</formula1>
      <formula2>k-SmartTag-Mix</formula2>
    </dataValidation>
    <dataValidation type="decimal" errorStyle="warning" operator="equal" allowBlank="0" showInputMessage="1" showErrorMessage="1" errorTitle="" error="{2}" promptTitle="" prompt="" sqref="D16:D16">
      <formula1>"='undefined$0_15_3$0032'"</formula1>
      <formula2>k-SmartTag-Mix</formula2>
    </dataValidation>
    <dataValidation type="decimal" errorStyle="warning" operator="equal" allowBlank="0" showInputMessage="1" showErrorMessage="1" errorTitle="" error="{2}" promptTitle="" prompt="" sqref="D17:D17">
      <formula1>"='undefined$0_16_3$0032'"</formula1>
      <formula2>k-SmartTag-Mix</formula2>
    </dataValidation>
    <dataValidation type="decimal" errorStyle="warning" operator="equal" allowBlank="0" showInputMessage="1" showErrorMessage="1" errorTitle="" error="{2}" promptTitle="" prompt="" sqref="D18:D18">
      <formula1>"='undefined$0_17_3$0032'"</formula1>
      <formula2>k-SmartTag-Mix</formula2>
    </dataValidation>
    <dataValidation type="decimal" errorStyle="warning" operator="equal" allowBlank="0" showInputMessage="1" showErrorMessage="1" errorTitle="" error="{2}" promptTitle="" prompt="" sqref="D19:D19">
      <formula1>"='undefined$0_18_3$0032'"</formula1>
      <formula2>k-SmartTag-Mix</formula2>
    </dataValidation>
    <dataValidation type="decimal" errorStyle="warning" operator="equal" allowBlank="0" showInputMessage="1" showErrorMessage="1" errorTitle="" error="{2}" promptTitle="" prompt="" sqref="D20:D20">
      <formula1>"='undefined$0_19_3$0032'"</formula1>
      <formula2>k-SmartTag-Mix</formula2>
    </dataValidation>
    <dataValidation type="decimal" errorStyle="warning" operator="equal" allowBlank="0" showInputMessage="1" showErrorMessage="1" errorTitle="" error="{2}" promptTitle="" prompt="" sqref="D21:D21">
      <formula1>"='undefined$0_20_3$0032'"</formula1>
      <formula2>k-SmartTag-Mix</formula2>
    </dataValidation>
    <dataValidation type="decimal" errorStyle="warning" operator="equal" allowBlank="0" showInputMessage="1" showErrorMessage="1" errorTitle="" error="{2}" promptTitle="" prompt="" sqref="D22:D22">
      <formula1>"='undefined$0_21_3$0032'"</formula1>
      <formula2>k-SmartTag-Mix</formula2>
    </dataValidation>
    <dataValidation type="decimal" errorStyle="warning" operator="equal" allowBlank="0" showInputMessage="1" showErrorMessage="1" errorTitle="" error="{2}" promptTitle="" prompt="" sqref="D23:D23">
      <formula1>"='undefined$0_22_3$0032'"</formula1>
      <formula2>k-SmartTag-Mix</formula2>
    </dataValidation>
    <dataValidation type="decimal" errorStyle="warning" operator="equal" allowBlank="0" showInputMessage="1" showErrorMessage="1" errorTitle="" error="{2}" promptTitle="" prompt="" sqref="D24:D24">
      <formula1>"='undefined$0_23_3$0032'"</formula1>
      <formula2>k-SmartTag-Mix</formula2>
    </dataValidation>
    <dataValidation type="decimal" errorStyle="warning" operator="equal" allowBlank="0" showInputMessage="1" showErrorMessage="1" errorTitle="" error="{2}" promptTitle="" prompt="" sqref="D25:D25">
      <formula1>"='undefined$0_24_3$0032'"</formula1>
      <formula2>k-SmartTag-Mix</formula2>
    </dataValidation>
    <dataValidation type="decimal" errorStyle="warning" operator="equal" allowBlank="0" showInputMessage="1" showErrorMessage="1" errorTitle="" error="{2}" promptTitle="" prompt="" sqref="D26:D26">
      <formula1>"='undefined$0_25_3$0032'"</formula1>
      <formula2>k-SmartTag-Mix</formula2>
    </dataValidation>
    <dataValidation type="decimal" errorStyle="warning" operator="equal" allowBlank="0" showInputMessage="1" showErrorMessage="1" errorTitle="" error="{2}" promptTitle="" prompt="" sqref="D27:D27">
      <formula1>"='undefined$0_26_3$0032'"</formula1>
      <formula2>k-SmartTag-Mix</formula2>
    </dataValidation>
    <dataValidation type="decimal" errorStyle="warning" operator="equal" allowBlank="0" showInputMessage="1" showErrorMessage="1" errorTitle="" error="{2}" promptTitle="" prompt="" sqref="D28:D28">
      <formula1>"='undefined$0_27_3$0032'"</formula1>
      <formula2>k-SmartTag-Mix</formula2>
    </dataValidation>
    <dataValidation type="decimal" errorStyle="warning" operator="equal" allowBlank="0" showInputMessage="1" showErrorMessage="1" errorTitle="" error="{2}" promptTitle="" prompt="" sqref="D29:D29">
      <formula1>"='undefined$0_28_3$0032'"</formula1>
      <formula2>k-SmartTag-Mix</formula2>
    </dataValidation>
    <dataValidation type="decimal" errorStyle="warning" operator="equal" allowBlank="0" showInputMessage="1" showErrorMessage="1" errorTitle="" error="{2}" promptTitle="" prompt="" sqref="D30:D30">
      <formula1>"='undefined$0_29_3$0032'"</formula1>
      <formula2>k-SmartTag-Mix</formula2>
    </dataValidation>
    <dataValidation type="decimal" errorStyle="warning" operator="equal" allowBlank="0" showInputMessage="1" showErrorMessage="1" errorTitle="" error="{2}" promptTitle="" prompt="" sqref="D31:D31">
      <formula1>"='undefined$0_30_3$0032'"</formula1>
      <formula2>k-SmartTag-Mix</formula2>
    </dataValidation>
    <dataValidation type="decimal" errorStyle="warning" operator="equal" allowBlank="0" showInputMessage="1" showErrorMessage="1" errorTitle="" error="{2}" promptTitle="" prompt="" sqref="D32:D32">
      <formula1>"='undefined$0_31_3$0032'"</formula1>
      <formula2>k-SmartTag-Mix</formula2>
    </dataValidation>
    <dataValidation type="decimal" errorStyle="warning" operator="equal" allowBlank="0" showInputMessage="1" showErrorMessage="1" errorTitle="" error="{2}" promptTitle="" prompt="" sqref="D33:D33">
      <formula1>"='undefined$0_32_3$0032'"</formula1>
      <formula2>k-SmartTag-Mix</formula2>
    </dataValidation>
    <dataValidation type="decimal" errorStyle="warning" operator="equal" allowBlank="0" showInputMessage="1" showErrorMessage="1" errorTitle="" error="{2}" promptTitle="" prompt="" sqref="D34:D34">
      <formula1>"='undefined$0_33_3$0032'"</formula1>
      <formula2>k-SmartTag-Mix</formula2>
    </dataValidation>
    <dataValidation type="decimal" errorStyle="warning" operator="equal" allowBlank="0" showInputMessage="1" showErrorMessage="1" errorTitle="" error="{2}" promptTitle="" prompt="" sqref="D35:D35">
      <formula1>"='undefined$0_34_3$0032'"</formula1>
      <formula2>k-SmartTag-Mix</formula2>
    </dataValidation>
    <dataValidation type="decimal" errorStyle="warning" operator="equal" allowBlank="0" showInputMessage="1" showErrorMessage="1" errorTitle="" error="{2}" promptTitle="" prompt="" sqref="D36:D36">
      <formula1>"='undefined$0_35_3$0032'"</formula1>
      <formula2>k-SmartTag-Mix</formula2>
    </dataValidation>
    <dataValidation type="decimal" errorStyle="warning" operator="equal" allowBlank="0" showInputMessage="1" showErrorMessage="1" errorTitle="" error="{2}" promptTitle="" prompt="" sqref="D37:D37">
      <formula1>"='undefined$0_36_3$0032'"</formula1>
      <formula2>k-SmartTag-Mix</formula2>
    </dataValidation>
    <dataValidation type="decimal" errorStyle="warning" operator="equal" allowBlank="0" showInputMessage="1" showErrorMessage="1" errorTitle="" error="{2}" promptTitle="" prompt="" sqref="D38:D38">
      <formula1>"='undefined$0_37_3$0032'"</formula1>
      <formula2>k-SmartTag-Mix</formula2>
    </dataValidation>
    <dataValidation type="decimal" errorStyle="warning" operator="equal" allowBlank="0" showInputMessage="1" showErrorMessage="1" errorTitle="" error="{2}" promptTitle="" prompt="" sqref="D39:D39">
      <formula1>"='undefined$0_38_3$0032'"</formula1>
      <formula2>k-SmartTag-Mix</formula2>
    </dataValidation>
    <dataValidation type="decimal" errorStyle="warning" operator="equal" allowBlank="0" showInputMessage="1" showErrorMessage="1" errorTitle="" error="{2}" promptTitle="" prompt="" sqref="D40:D40">
      <formula1>"='undefined$0_39_3$0000'"</formula1>
      <formula2>k-SmartTag-Mix</formula2>
    </dataValidation>
    <dataValidation type="decimal" errorStyle="warning" operator="equal" allowBlank="0" showInputMessage="1" showErrorMessage="1" errorTitle="" error="{2}" promptTitle="" prompt="" sqref="D41:D41">
      <formula1>"='undefined$0_40_3$0000'"</formula1>
      <formula2>k-SmartTag-Mix</formula2>
    </dataValidation>
    <dataValidation type="decimal" errorStyle="warning" operator="equal" allowBlank="0" showInputMessage="1" showErrorMessage="1" errorTitle="" error="{2}" promptTitle="" prompt="" sqref="D42:D42">
      <formula1>"='undefined$0_41_3$0000'"</formula1>
      <formula2>k-SmartTag-Mix</formula2>
    </dataValidation>
    <dataValidation type="decimal" errorStyle="warning" operator="equal" allowBlank="0" showInputMessage="1" showErrorMessage="1" errorTitle="" error="{2}" promptTitle="" prompt="" sqref="D43:D43">
      <formula1>"='undefined$0_42_3$0000'"</formula1>
      <formula2>k-SmartTag-Mix</formula2>
    </dataValidation>
    <dataValidation type="decimal" errorStyle="warning" operator="equal" allowBlank="0" showInputMessage="1" showErrorMessage="1" errorTitle="" error="{2}" promptTitle="" prompt="" sqref="D44:D44">
      <formula1>"='undefined$0_43_3$0000'"</formula1>
      <formula2>k-SmartTag-Mix</formula2>
    </dataValidation>
    <dataValidation type="decimal" errorStyle="warning" operator="equal" allowBlank="0" showInputMessage="1" showErrorMessage="1" errorTitle="" error="{2}" promptTitle="" prompt="" sqref="D45:D45">
      <formula1>"='undefined$0_44_3$0000'"</formula1>
      <formula2>k-SmartTag-Mix</formula2>
    </dataValidation>
    <dataValidation type="decimal" errorStyle="warning" operator="equal" allowBlank="0" showInputMessage="1" showErrorMessage="1" errorTitle="" error="{2}" promptTitle="" prompt="" sqref="D46:D46">
      <formula1>"='undefined$0_45_3$0000'"</formula1>
      <formula2>k-SmartTag-Mix</formula2>
    </dataValidation>
    <dataValidation type="decimal" errorStyle="warning" operator="equal" allowBlank="0" showInputMessage="1" showErrorMessage="1" errorTitle="" error="{2}" promptTitle="" prompt="" sqref="D47:D47">
      <formula1>"='undefined$0_46_3$0000'"</formula1>
      <formula2>k-SmartTag-Mix</formula2>
    </dataValidation>
    <dataValidation type="decimal" errorStyle="warning" operator="equal" allowBlank="0" showInputMessage="1" showErrorMessage="1" errorTitle="" error="{2}" promptTitle="" prompt="" sqref="D48:D48">
      <formula1>"='undefined$0_47_3$0000'"</formula1>
      <formula2>k-SmartTag-Mix</formula2>
    </dataValidation>
    <dataValidation type="decimal" errorStyle="warning" operator="equal" allowBlank="0" showInputMessage="1" showErrorMessage="1" errorTitle="" error="{2}" promptTitle="" prompt="" sqref="D49:D49">
      <formula1>"='undefined$0_48_3$0000'"</formula1>
      <formula2>k-SmartTag-Mix</formula2>
    </dataValidation>
    <dataValidation type="decimal" errorStyle="warning" operator="equal" allowBlank="0" showInputMessage="1" showErrorMessage="1" errorTitle="" error="{2}" promptTitle="" prompt="" sqref="D50:D50">
      <formula1>"='undefined$0_49_3$0000'"</formula1>
      <formula2>k-SmartTag-Mix</formula2>
    </dataValidation>
    <dataValidation type="decimal" errorStyle="warning" operator="equal" allowBlank="0" showInputMessage="1" showErrorMessage="1" errorTitle="" error="{2}" promptTitle="" prompt="" sqref="D51:D51">
      <formula1>"='undefined$0_50_3$0000'"</formula1>
      <formula2>k-SmartTag-Mix</formula2>
    </dataValidation>
    <dataValidation type="decimal" errorStyle="warning" operator="equal" allowBlank="0" showInputMessage="1" showErrorMessage="1" errorTitle="" error="{2}" promptTitle="" prompt="" sqref="D52:D52">
      <formula1>"='undefined$0_51_3$0000'"</formula1>
      <formula2>k-SmartTag-Mix</formula2>
    </dataValidation>
    <dataValidation type="decimal" errorStyle="warning" operator="equal" allowBlank="0" showInputMessage="1" showErrorMessage="1" errorTitle="" error="{2}" promptTitle="" prompt="" sqref="D53:D53">
      <formula1>"='undefined$0_52_3$0000'"</formula1>
      <formula2>k-SmartTag-Mix</formula2>
    </dataValidation>
    <dataValidation type="decimal" errorStyle="warning" operator="equal" allowBlank="0" showInputMessage="1" showErrorMessage="1" errorTitle="" error="{2}" promptTitle="" prompt="" sqref="D54:D54">
      <formula1>"='undefined$0_53_3$0000'"</formula1>
      <formula2>k-SmartTag-Mix</formula2>
    </dataValidation>
    <dataValidation type="decimal" errorStyle="warning" operator="equal" allowBlank="0" showInputMessage="1" showErrorMessage="1" errorTitle="" error="{2}" promptTitle="" prompt="" sqref="D55:D55">
      <formula1>"='undefined$0_54_3$0000'"</formula1>
      <formula2>k-SmartTag-Mix</formula2>
    </dataValidation>
    <dataValidation type="decimal" errorStyle="warning" operator="equal" allowBlank="0" showInputMessage="1" showErrorMessage="1" errorTitle="" error="{2}" promptTitle="" prompt="" sqref="D56:D56">
      <formula1>"='undefined$0_55_3$0000'"</formula1>
      <formula2>k-SmartTag-Mix</formula2>
    </dataValidation>
    <dataValidation type="decimal" errorStyle="warning" operator="equal" allowBlank="0" showInputMessage="1" showErrorMessage="1" errorTitle="" error="{2}" promptTitle="" prompt="" sqref="D57:D57">
      <formula1>"='undefined$0_56_3$0000'"</formula1>
      <formula2>k-SmartTag-Mix</formula2>
    </dataValidation>
    <dataValidation type="decimal" errorStyle="warning" operator="equal" allowBlank="0" showInputMessage="1" showErrorMessage="1" errorTitle="" error="{2}" promptTitle="" prompt="" sqref="D58:D58">
      <formula1>"='undefined$0_57_3$0000'"</formula1>
      <formula2>k-SmartTag-Mix</formula2>
    </dataValidation>
    <dataValidation type="decimal" errorStyle="warning" operator="equal" allowBlank="0" showInputMessage="1" showErrorMessage="1" errorTitle="" error="{2}" promptTitle="" prompt="" sqref="D59:D59">
      <formula1>"='undefined$0_58_3$0000'"</formula1>
      <formula2>k-SmartTag-Mix</formula2>
    </dataValidation>
    <dataValidation type="decimal" errorStyle="warning" operator="equal" allowBlank="0" showInputMessage="1" showErrorMessage="1" errorTitle="" error="{2}" promptTitle="" prompt="" sqref="D60:D60">
      <formula1>"='undefined$0_59_3$0000'"</formula1>
      <formula2>k-SmartTag-Mix</formula2>
    </dataValidation>
    <dataValidation type="decimal" errorStyle="warning" operator="equal" allowBlank="0" showInputMessage="1" showErrorMessage="1" errorTitle="" error="{2}" promptTitle="" prompt="" sqref="D61:D61">
      <formula1>"='undefined$0_60_3$0000'"</formula1>
      <formula2>k-SmartTag-Mix</formula2>
    </dataValidation>
    <dataValidation type="decimal" errorStyle="warning" operator="equal" allowBlank="0" showInputMessage="1" showErrorMessage="1" errorTitle="" error="{2}" promptTitle="" prompt="" sqref="D62:D62">
      <formula1>"='undefined$0_61_3$0000'"</formula1>
      <formula2>k-SmartTag-Mix</formula2>
    </dataValidation>
    <dataValidation type="decimal" errorStyle="warning" operator="equal" allowBlank="0" showInputMessage="1" showErrorMessage="1" errorTitle="" error="{2}" promptTitle="" prompt="" sqref="D63:D63">
      <formula1>"='undefined$0_62_3$0000'"</formula1>
      <formula2>k-SmartTag-Mix</formula2>
    </dataValidation>
    <dataValidation type="decimal" errorStyle="warning" operator="equal" allowBlank="0" showInputMessage="1" showErrorMessage="1" errorTitle="" error="{2}" promptTitle="" prompt="" sqref="D64:D64">
      <formula1>"='undefined$0_63_3$0000'"</formula1>
      <formula2>k-SmartTag-Mix</formula2>
    </dataValidation>
    <dataValidation type="decimal" errorStyle="warning" operator="equal" allowBlank="0" showInputMessage="1" showErrorMessage="1" errorTitle="" error="{2}" promptTitle="" prompt="" sqref="D65:D65">
      <formula1>"='undefined$0_64_3$0000'"</formula1>
      <formula2>k-SmartTag-Mix</formula2>
    </dataValidation>
    <dataValidation type="decimal" errorStyle="warning" operator="equal" allowBlank="0" showInputMessage="1" showErrorMessage="1" errorTitle="" error="{2}" promptTitle="" prompt="" sqref="D66:D66">
      <formula1>"='undefined$0_65_3$0000'"</formula1>
      <formula2>k-SmartTag-Mix</formula2>
    </dataValidation>
    <dataValidation type="decimal" errorStyle="warning" operator="equal" allowBlank="0" showInputMessage="1" showErrorMessage="1" errorTitle="" error="{2}" promptTitle="" prompt="" sqref="D67:D67">
      <formula1>"='undefined$0_66_3$0000'"</formula1>
      <formula2>k-SmartTag-Mix</formula2>
    </dataValidation>
    <dataValidation type="decimal" errorStyle="warning" operator="equal" allowBlank="0" showInputMessage="1" showErrorMessage="1" errorTitle="" error="{2}" promptTitle="" prompt="" sqref="D68:D68">
      <formula1>"='undefined$0_67_3$0000'"</formula1>
      <formula2>k-SmartTag-Mix</formula2>
    </dataValidation>
    <dataValidation type="decimal" errorStyle="warning" operator="equal" allowBlank="0" showInputMessage="1" showErrorMessage="1" errorTitle="" error="{2}" promptTitle="" prompt="" sqref="D69:D69">
      <formula1>"='undefined$0_68_3$0000'"</formula1>
      <formula2>k-SmartTag-Mix</formula2>
    </dataValidation>
    <dataValidation type="decimal" errorStyle="warning" operator="equal" allowBlank="0" showInputMessage="1" showErrorMessage="1" errorTitle="" error="{2}" promptTitle="" prompt="" sqref="D70:D70">
      <formula1>"='undefined$0_69_3$0000'"</formula1>
      <formula2>k-SmartTag-Mix</formula2>
    </dataValidation>
    <dataValidation type="decimal" errorStyle="warning" operator="equal" allowBlank="0" showInputMessage="1" showErrorMessage="1" errorTitle="" error="{2}" promptTitle="" prompt="" sqref="D71:D71">
      <formula1>"='undefined$0_70_3$0000'"</formula1>
      <formula2>k-SmartTag-Mix</formula2>
    </dataValidation>
    <dataValidation type="decimal" errorStyle="warning" operator="equal" allowBlank="0" showInputMessage="1" showErrorMessage="1" errorTitle="" error="{2}" promptTitle="" prompt="" sqref="D72:D72">
      <formula1>"='undefined$0_71_3$0000'"</formula1>
      <formula2>k-SmartTag-Mix</formula2>
    </dataValidation>
    <dataValidation type="decimal" errorStyle="warning" operator="equal" allowBlank="0" showInputMessage="1" showErrorMessage="1" errorTitle="" error="{2}" promptTitle="" prompt="" sqref="D73:D73">
      <formula1>"='undefined$0_72_3$0000'"</formula1>
      <formula2>k-SmartTag-Mix</formula2>
    </dataValidation>
    <dataValidation type="decimal" errorStyle="warning" operator="equal" allowBlank="0" showInputMessage="1" showErrorMessage="1" errorTitle="" error="{2}" promptTitle="" prompt="" sqref="D74:D74">
      <formula1>"='undefined$0_73_3$0000'"</formula1>
      <formula2>k-SmartTag-Mix</formula2>
    </dataValidation>
    <dataValidation type="decimal" errorStyle="warning" operator="equal" allowBlank="0" showInputMessage="1" showErrorMessage="1" errorTitle="" error="{2}" promptTitle="" prompt="" sqref="D75:D75">
      <formula1>"='undefined$0_74_3$0000'"</formula1>
      <formula2>k-SmartTag-Mix</formula2>
    </dataValidation>
    <dataValidation type="decimal" errorStyle="warning" operator="equal" allowBlank="0" showInputMessage="1" showErrorMessage="1" errorTitle="" error="{2}" promptTitle="" prompt="" sqref="D76:D76">
      <formula1>"='undefined$0_75_3$0000'"</formula1>
      <formula2>k-SmartTag-Mix</formula2>
    </dataValidation>
    <dataValidation type="decimal" errorStyle="warning" operator="equal" allowBlank="0" showInputMessage="1" showErrorMessage="1" errorTitle="" error="{2}" promptTitle="" prompt="" sqref="D77:D77">
      <formula1>"='undefined$0_76_3$0000'"</formula1>
      <formula2>k-SmartTag-Mix</formula2>
    </dataValidation>
    <dataValidation type="decimal" errorStyle="warning" operator="equal" allowBlank="0" showInputMessage="1" showErrorMessage="1" errorTitle="" error="{2}" promptTitle="" prompt="" sqref="D78:D78">
      <formula1>"='undefined$0_77_3$0000'"</formula1>
      <formula2>k-SmartTag-Mix</formula2>
    </dataValidation>
    <dataValidation type="decimal" errorStyle="warning" operator="equal" allowBlank="0" showInputMessage="1" showErrorMessage="1" errorTitle="" error="{2}" promptTitle="" prompt="" sqref="D79:D79">
      <formula1>"='undefined$0_78_3$0000'"</formula1>
      <formula2>k-SmartTag-Mix</formula2>
    </dataValidation>
    <dataValidation type="decimal" errorStyle="warning" operator="equal" allowBlank="0" showInputMessage="1" showErrorMessage="1" errorTitle="" error="{2}" promptTitle="" prompt="" sqref="D80:D80">
      <formula1>"='undefined$0_79_3$0000'"</formula1>
      <formula2>k-SmartTag-Mix</formula2>
    </dataValidation>
    <dataValidation type="decimal" errorStyle="warning" operator="equal" allowBlank="0" showInputMessage="1" showErrorMessage="1" errorTitle="" error="{2}" promptTitle="" prompt="" sqref="D81:D81">
      <formula1>"='undefined$0_80_3$0000'"</formula1>
      <formula2>k-SmartTag-Mix</formula2>
    </dataValidation>
    <dataValidation type="decimal" errorStyle="warning" operator="equal" allowBlank="0" showInputMessage="1" showErrorMessage="1" errorTitle="" error="{2}" promptTitle="" prompt="" sqref="D82:D82">
      <formula1>"='undefined$0_81_3$0000'"</formula1>
      <formula2>k-SmartTag-Mix</formula2>
    </dataValidation>
    <dataValidation type="decimal" errorStyle="warning" operator="equal" allowBlank="0" showInputMessage="1" showErrorMessage="1" errorTitle="" error="{2}" promptTitle="" prompt="" sqref="D83:D83">
      <formula1>"='undefined$0_82_3$0000'"</formula1>
      <formula2>k-SmartTag-Mix</formula2>
    </dataValidation>
    <dataValidation type="decimal" errorStyle="warning" operator="equal" allowBlank="0" showInputMessage="1" showErrorMessage="1" errorTitle="" error="{2}" promptTitle="" prompt="" sqref="D84:D84">
      <formula1>"='undefined$0_83_3$0000'"</formula1>
      <formula2>k-SmartTag-Mix</formula2>
    </dataValidation>
    <dataValidation type="decimal" errorStyle="warning" operator="equal" allowBlank="0" showInputMessage="1" showErrorMessage="1" errorTitle="" error="{2}" promptTitle="" prompt="" sqref="D85:D85">
      <formula1>"='undefined$0_84_3$0000'"</formula1>
      <formula2>k-SmartTag-Mix</formula2>
    </dataValidation>
    <dataValidation type="decimal" errorStyle="warning" operator="equal" allowBlank="0" showInputMessage="1" showErrorMessage="1" errorTitle="" error="{2}" promptTitle="" prompt="" sqref="D86:D86">
      <formula1>"='undefined$0_85_3$0000'"</formula1>
      <formula2>k-SmartTag-Mix</formula2>
    </dataValidation>
    <dataValidation type="decimal" errorStyle="warning" operator="equal" allowBlank="0" showInputMessage="1" showErrorMessage="1" errorTitle="" error="{2}" promptTitle="" prompt="" sqref="D87:D87">
      <formula1>"='undefined$0_86_3$0000'"</formula1>
      <formula2>k-SmartTag-Mix</formula2>
    </dataValidation>
    <dataValidation type="decimal" errorStyle="warning" operator="equal" allowBlank="0" showInputMessage="1" showErrorMessage="1" errorTitle="" error="{2}" promptTitle="" prompt="" sqref="D88:D88">
      <formula1>"='undefined$0_87_3$0000'"</formula1>
      <formula2>k-SmartTag-Mix</formula2>
    </dataValidation>
    <dataValidation type="decimal" errorStyle="warning" operator="equal" allowBlank="0" showInputMessage="1" showErrorMessage="1" errorTitle="" error="{2}" promptTitle="" prompt="" sqref="D89:D89">
      <formula1>"='undefined$0_88_3$0000'"</formula1>
      <formula2>k-SmartTag-Mix</formula2>
    </dataValidation>
    <dataValidation type="decimal" errorStyle="warning" operator="equal" allowBlank="0" showInputMessage="1" showErrorMessage="1" errorTitle="" error="{2}" promptTitle="" prompt="" sqref="D90:D90">
      <formula1>"='undefined$0_89_3$0000'"</formula1>
      <formula2>k-SmartTag-Mix</formula2>
    </dataValidation>
    <dataValidation type="decimal" errorStyle="warning" operator="equal" allowBlank="0" showInputMessage="1" showErrorMessage="1" errorTitle="" error="{2}" promptTitle="" prompt="" sqref="D91:D91">
      <formula1>"='undefined$0_90_3$0000'"</formula1>
      <formula2>k-SmartTag-Mix</formula2>
    </dataValidation>
    <dataValidation type="decimal" errorStyle="warning" operator="equal" allowBlank="0" showInputMessage="1" showErrorMessage="1" errorTitle="" error="{2}" promptTitle="" prompt="" sqref="D92:D92">
      <formula1>"='undefined$0_91_3$0000'"</formula1>
      <formula2>k-SmartTag-Mix</formula2>
    </dataValidation>
    <dataValidation type="decimal" errorStyle="warning" operator="equal" allowBlank="0" showInputMessage="1" showErrorMessage="1" errorTitle="" error="{2}" promptTitle="" prompt="" sqref="D93:D93">
      <formula1>"='undefined$0_92_3$0000'"</formula1>
      <formula2>k-SmartTag-Mix</formula2>
    </dataValidation>
    <dataValidation type="decimal" errorStyle="warning" operator="equal" allowBlank="0" showInputMessage="1" showErrorMessage="1" errorTitle="" error="{2}" promptTitle="" prompt="" sqref="D94:D94">
      <formula1>"='undefined$0_93_3$0000'"</formula1>
      <formula2>k-SmartTag-Mix</formula2>
    </dataValidation>
    <dataValidation type="decimal" errorStyle="warning" operator="equal" allowBlank="0" showInputMessage="1" showErrorMessage="1" errorTitle="" error="{2}" promptTitle="" prompt="" sqref="D95:D95">
      <formula1>"='undefined$0_94_3$0000'"</formula1>
      <formula2>k-SmartTag-Mix</formula2>
    </dataValidation>
    <dataValidation type="decimal" errorStyle="warning" operator="equal" allowBlank="0" showInputMessage="1" showErrorMessage="1" errorTitle="" error="{2}" promptTitle="" prompt="" sqref="D96:D96">
      <formula1>"='undefined$0_95_3$0000'"</formula1>
      <formula2>k-SmartTag-Mix</formula2>
    </dataValidation>
    <dataValidation type="decimal" errorStyle="warning" operator="equal" allowBlank="0" showInputMessage="1" showErrorMessage="1" errorTitle="" error="{2}" promptTitle="" prompt="" sqref="D97:D97">
      <formula1>"='undefined$0_96_3$0000'"</formula1>
      <formula2>k-SmartTag-Mix</formula2>
    </dataValidation>
    <dataValidation type="decimal" errorStyle="warning" operator="equal" allowBlank="0" showInputMessage="1" showErrorMessage="1" errorTitle="" error="{2}" promptTitle="" prompt="" sqref="D98:D98">
      <formula1>"='undefined$0_97_3$0000'"</formula1>
      <formula2>k-SmartTag-Mix</formula2>
    </dataValidation>
    <dataValidation type="decimal" errorStyle="warning" operator="equal" allowBlank="0" showInputMessage="1" showErrorMessage="1" errorTitle="" error="{2}" promptTitle="" prompt="" sqref="D99:D99">
      <formula1>"='undefined$0_98_3$0000'"</formula1>
      <formula2>k-SmartTag-Mix</formula2>
    </dataValidation>
    <dataValidation type="decimal" errorStyle="warning" operator="equal" allowBlank="0" showInputMessage="1" showErrorMessage="1" errorTitle="" error="{2}" promptTitle="" prompt="" sqref="D100:D100">
      <formula1>"='undefined$0_99_3$0000'"</formula1>
      <formula2>k-SmartTag-Mix</formula2>
    </dataValidation>
    <dataValidation type="decimal" errorStyle="warning" operator="equal" allowBlank="0" showInputMessage="1" showErrorMessage="1" errorTitle="" error="{2}" promptTitle="" prompt="" sqref="D101:D101">
      <formula1>"='undefined$0_100_3$0000'"</formula1>
      <formula2>k-SmartTag-Mix</formula2>
    </dataValidation>
    <dataValidation type="decimal" errorStyle="warning" operator="equal" allowBlank="0" showInputMessage="1" showErrorMessage="1" errorTitle="" error="{2}" promptTitle="" prompt="" sqref="D102:D102">
      <formula1>"='undefined$0_101_3$0000'"</formula1>
      <formula2>k-SmartTag-Mix</formula2>
    </dataValidation>
    <dataValidation type="decimal" errorStyle="warning" operator="equal" allowBlank="0" showInputMessage="1" showErrorMessage="1" errorTitle="" error="{2}" promptTitle="" prompt="" sqref="D103:D103">
      <formula1>"='undefined$0_102_3$0000'"</formula1>
      <formula2>k-SmartTag-Mix</formula2>
    </dataValidation>
    <dataValidation type="decimal" errorStyle="warning" operator="equal" allowBlank="0" showInputMessage="1" showErrorMessage="1" errorTitle="" error="{2}" promptTitle="" prompt="" sqref="D104:D104">
      <formula1>"='undefined$0_103_3$0000'"</formula1>
      <formula2>k-SmartTag-Mix</formula2>
    </dataValidation>
    <dataValidation type="decimal" errorStyle="warning" operator="equal" allowBlank="0" showInputMessage="1" showErrorMessage="1" errorTitle="" error="{2}" promptTitle="" prompt="" sqref="D105:D105">
      <formula1>"='undefined$0_104_3$0000'"</formula1>
      <formula2>k-SmartTag-Mix</formula2>
    </dataValidation>
    <dataValidation type="decimal" errorStyle="warning" operator="equal" allowBlank="0" showInputMessage="1" showErrorMessage="1" errorTitle="" error="{2}" promptTitle="" prompt="" sqref="D106:D106">
      <formula1>"='undefined$0_105_3$0000'"</formula1>
      <formula2>k-SmartTag-Mix</formula2>
    </dataValidation>
    <dataValidation type="decimal" errorStyle="warning" operator="equal" allowBlank="0" showInputMessage="1" showErrorMessage="1" errorTitle="" error="{2}" promptTitle="" prompt="" sqref="D107:D107">
      <formula1>"='undefined$0_106_3$0000'"</formula1>
      <formula2>k-SmartTag-Mix</formula2>
    </dataValidation>
    <dataValidation type="decimal" errorStyle="warning" operator="equal" allowBlank="0" showInputMessage="1" showErrorMessage="1" errorTitle="" error="{2}" promptTitle="" prompt="" sqref="D108:D108">
      <formula1>"='undefined$0_107_3$0000'"</formula1>
      <formula2>k-SmartTag-Mix</formula2>
    </dataValidation>
    <dataValidation type="decimal" errorStyle="warning" operator="equal" allowBlank="0" showInputMessage="1" showErrorMessage="1" errorTitle="" error="{2}" promptTitle="" prompt="" sqref="D109:D109">
      <formula1>"='undefined$0_108_3$0000'"</formula1>
      <formula2>k-SmartTag-Mix</formula2>
    </dataValidation>
    <dataValidation type="decimal" errorStyle="warning" operator="equal" allowBlank="0" showInputMessage="1" showErrorMessage="1" errorTitle="" error="{2}" promptTitle="" prompt="" sqref="D110:D110">
      <formula1>"='undefined$0_109_3$0000'"</formula1>
      <formula2>k-SmartTag-Mix</formula2>
    </dataValidation>
    <dataValidation type="decimal" errorStyle="warning" operator="equal" allowBlank="0" showInputMessage="1" showErrorMessage="1" errorTitle="" error="{2}" promptTitle="" prompt="" sqref="D111:D111">
      <formula1>"='undefined$0_110_3$0000'"</formula1>
      <formula2>k-SmartTag-Mix</formula2>
    </dataValidation>
    <dataValidation type="decimal" errorStyle="warning" operator="equal" allowBlank="0" showInputMessage="1" showErrorMessage="1" errorTitle="" error="{2}" promptTitle="" prompt="" sqref="D112:D112">
      <formula1>"='undefined$0_111_3$0000'"</formula1>
      <formula2>k-SmartTag-Mix</formula2>
    </dataValidation>
    <dataValidation type="decimal" errorStyle="warning" operator="equal" allowBlank="0" showInputMessage="1" showErrorMessage="1" errorTitle="" error="{2}" promptTitle="" prompt="" sqref="D113:D113">
      <formula1>"='undefined$0_112_3$0000'"</formula1>
      <formula2>k-SmartTag-Mix</formula2>
    </dataValidation>
    <dataValidation type="decimal" errorStyle="warning" operator="equal" allowBlank="0" showInputMessage="1" showErrorMessage="1" errorTitle="" error="{2}" promptTitle="" prompt="" sqref="D114:D114">
      <formula1>"='undefined$0_113_3$0000'"</formula1>
      <formula2>k-SmartTag-Mix</formula2>
    </dataValidation>
    <dataValidation type="decimal" errorStyle="warning" operator="equal" allowBlank="0" showInputMessage="1" showErrorMessage="1" errorTitle="" error="{2}" promptTitle="" prompt="" sqref="D115:D115">
      <formula1>"='undefined$0_114_3$0000'"</formula1>
      <formula2>k-SmartTag-Mix</formula2>
    </dataValidation>
    <dataValidation type="decimal" errorStyle="warning" operator="equal" allowBlank="0" showInputMessage="1" showErrorMessage="1" errorTitle="" error="{2}" promptTitle="" prompt="" sqref="D116:D116">
      <formula1>"='undefined$0_115_3$0000'"</formula1>
      <formula2>k-SmartTag-Mix</formula2>
    </dataValidation>
    <dataValidation type="decimal" errorStyle="warning" operator="equal" allowBlank="0" showInputMessage="1" showErrorMessage="1" errorTitle="" error="{2}" promptTitle="" prompt="" sqref="D117:D117">
      <formula1>"='undefined$0_116_3$0000'"</formula1>
      <formula2>k-SmartTag-Mix</formula2>
    </dataValidation>
    <dataValidation type="decimal" errorStyle="warning" operator="equal" allowBlank="0" showInputMessage="1" showErrorMessage="1" errorTitle="" error="{2}" promptTitle="" prompt="" sqref="D118:D118">
      <formula1>"='undefined$0_117_3$0000'"</formula1>
      <formula2>k-SmartTag-Mix</formula2>
    </dataValidation>
    <dataValidation type="decimal" errorStyle="warning" operator="equal" allowBlank="0" showInputMessage="1" showErrorMessage="1" errorTitle="" error="{2}" promptTitle="" prompt="" sqref="D119:D119">
      <formula1>"='undefined$0_118_3$0000'"</formula1>
      <formula2>k-SmartTag-Mix</formula2>
    </dataValidation>
    <dataValidation type="decimal" errorStyle="warning" operator="equal" allowBlank="0" showInputMessage="1" showErrorMessage="1" errorTitle="" error="{2}" promptTitle="" prompt="" sqref="D120:D120">
      <formula1>"='undefined$0_119_3$0000'"</formula1>
      <formula2>k-SmartTag-Mix</formula2>
    </dataValidation>
    <dataValidation type="decimal" errorStyle="warning" operator="equal" allowBlank="0" showInputMessage="1" showErrorMessage="1" errorTitle="" error="{2}" promptTitle="" prompt="" sqref="D121:D121">
      <formula1>"='undefined$0_120_3$0000'"</formula1>
      <formula2>k-SmartTag-Mix</formula2>
    </dataValidation>
    <dataValidation type="decimal" errorStyle="warning" operator="equal" allowBlank="0" showInputMessage="1" showErrorMessage="1" errorTitle="" error="{2}" promptTitle="" prompt="" sqref="D122:D122">
      <formula1>"='undefined$0_121_3$0000'"</formula1>
      <formula2>k-SmartTag-Mix</formula2>
    </dataValidation>
    <dataValidation type="decimal" errorStyle="warning" operator="equal" allowBlank="0" showInputMessage="1" showErrorMessage="1" errorTitle="" error="{2}" promptTitle="" prompt="" sqref="D123:D123">
      <formula1>"='undefined$0_122_3$0000'"</formula1>
      <formula2>k-SmartTag-Mix</formula2>
    </dataValidation>
    <dataValidation type="decimal" errorStyle="warning" operator="equal" allowBlank="0" showInputMessage="1" showErrorMessage="1" errorTitle="" error="{2}" promptTitle="" prompt="" sqref="D124:D124">
      <formula1>"='undefined$0_123_3$0000'"</formula1>
      <formula2>k-SmartTag-Mix</formula2>
    </dataValidation>
    <dataValidation type="decimal" errorStyle="warning" operator="equal" allowBlank="0" showInputMessage="1" showErrorMessage="1" errorTitle="" error="{2}" promptTitle="" prompt="" sqref="D125:D125">
      <formula1>"='undefined$0_124_3$0000'"</formula1>
      <formula2>k-SmartTag-Mix</formula2>
    </dataValidation>
    <dataValidation type="decimal" errorStyle="warning" operator="equal" allowBlank="0" showInputMessage="1" showErrorMessage="1" errorTitle="" error="{2}" promptTitle="" prompt="" sqref="D126:D126">
      <formula1>"='undefined$0_125_3$0000'"</formula1>
      <formula2>k-SmartTag-Mix</formula2>
    </dataValidation>
    <dataValidation type="decimal" errorStyle="warning" operator="equal" allowBlank="0" showInputMessage="1" showErrorMessage="1" errorTitle="" error="{2}" promptTitle="" prompt="" sqref="D127:D127">
      <formula1>"='undefined$0_126_3$0000'"</formula1>
      <formula2>k-SmartTag-Mix</formula2>
    </dataValidation>
    <dataValidation type="decimal" errorStyle="warning" operator="equal" allowBlank="0" showInputMessage="1" showErrorMessage="1" errorTitle="" error="{2}" promptTitle="" prompt="" sqref="D128:D128">
      <formula1>"='undefined$0_127_3$0000'"</formula1>
      <formula2>k-SmartTag-Mix</formula2>
    </dataValidation>
    <dataValidation type="decimal" errorStyle="warning" operator="equal" allowBlank="0" showInputMessage="1" showErrorMessage="1" errorTitle="" error="{2}" promptTitle="" prompt="" sqref="D129:D129">
      <formula1>"='undefined$0_128_3$0000'"</formula1>
      <formula2>k-SmartTag-Mix</formula2>
    </dataValidation>
    <dataValidation type="decimal" errorStyle="warning" operator="equal" allowBlank="0" showInputMessage="1" showErrorMessage="1" errorTitle="" error="{2}" promptTitle="" prompt="" sqref="D130:D130">
      <formula1>"='undefined$0_129_3$0000'"</formula1>
      <formula2>k-SmartTag-Mix</formula2>
    </dataValidation>
    <dataValidation type="decimal" errorStyle="warning" operator="equal" allowBlank="0" showInputMessage="1" showErrorMessage="1" errorTitle="" error="{2}" promptTitle="" prompt="" sqref="D131:D131">
      <formula1>"='undefined$0_130_3$0000'"</formula1>
      <formula2>k-SmartTag-Mix</formula2>
    </dataValidation>
    <dataValidation type="decimal" errorStyle="warning" operator="equal" allowBlank="0" showInputMessage="1" showErrorMessage="1" errorTitle="" error="{2}" promptTitle="" prompt="" sqref="D132:D132">
      <formula1>"='undefined$0_131_3$0000'"</formula1>
      <formula2>k-SmartTag-Mix</formula2>
    </dataValidation>
    <dataValidation type="decimal" errorStyle="warning" operator="equal" allowBlank="0" showInputMessage="1" showErrorMessage="1" errorTitle="" error="{2}" promptTitle="" prompt="" sqref="D133:D133">
      <formula1>"='undefined$0_132_3$0000'"</formula1>
      <formula2>k-SmartTag-Mix</formula2>
    </dataValidation>
    <dataValidation type="decimal" errorStyle="warning" operator="equal" allowBlank="0" showInputMessage="1" showErrorMessage="1" errorTitle="" error="{2}" promptTitle="" prompt="" sqref="D134:D134">
      <formula1>"='undefined$0_133_3$0000'"</formula1>
      <formula2>k-SmartTag-Mix</formula2>
    </dataValidation>
    <dataValidation type="decimal" errorStyle="warning" operator="equal" allowBlank="0" showInputMessage="1" showErrorMessage="1" errorTitle="" error="{2}" promptTitle="" prompt="" sqref="D135:D135">
      <formula1>"='undefined$0_134_3$0000'"</formula1>
      <formula2>k-SmartTag-Mix</formula2>
    </dataValidation>
    <dataValidation type="decimal" errorStyle="warning" operator="equal" allowBlank="0" showInputMessage="1" showErrorMessage="1" errorTitle="" error="{2}" promptTitle="" prompt="" sqref="D136:D136">
      <formula1>"='undefined$0_135_3$0000'"</formula1>
      <formula2>k-SmartTag-Mix</formula2>
    </dataValidation>
    <dataValidation type="decimal" errorStyle="warning" operator="equal" allowBlank="0" showInputMessage="1" showErrorMessage="1" errorTitle="" error="{2}" promptTitle="" prompt="" sqref="D137:D137">
      <formula1>"='undefined$0_136_3$0000'"</formula1>
      <formula2>k-SmartTag-Mix</formula2>
    </dataValidation>
    <dataValidation type="decimal" errorStyle="warning" operator="equal" allowBlank="0" showInputMessage="1" showErrorMessage="1" errorTitle="" error="{2}" promptTitle="" prompt="" sqref="D138:D138">
      <formula1>"='undefined$0_137_3$0000'"</formula1>
      <formula2>k-SmartTag-Mix</formula2>
    </dataValidation>
    <dataValidation type="decimal" errorStyle="warning" operator="equal" allowBlank="0" showInputMessage="1" showErrorMessage="1" errorTitle="" error="{2}" promptTitle="" prompt="" sqref="D139:D139">
      <formula1>"='undefined$0_138_3$0000'"</formula1>
      <formula2>k-SmartTag-Mix</formula2>
    </dataValidation>
    <dataValidation type="decimal" errorStyle="warning" operator="equal" allowBlank="0" showInputMessage="1" showErrorMessage="1" errorTitle="" error="{2}" promptTitle="" prompt="" sqref="D140:D140">
      <formula1>"='undefined$0_139_3$0000'"</formula1>
      <formula2>k-SmartTag-Mix</formula2>
    </dataValidation>
    <dataValidation type="decimal" errorStyle="warning" operator="equal" allowBlank="0" showInputMessage="1" showErrorMessage="1" errorTitle="" error="{2}" promptTitle="" prompt="" sqref="D141:D141">
      <formula1>"='undefined$0_140_3$0000'"</formula1>
      <formula2>k-SmartTag-Mix</formula2>
    </dataValidation>
    <dataValidation type="decimal" errorStyle="warning" operator="equal" allowBlank="0" showInputMessage="1" showErrorMessage="1" errorTitle="" error="{2}" promptTitle="" prompt="" sqref="D142:D142">
      <formula1>"='undefined$0_141_3$0000'"</formula1>
      <formula2>k-SmartTag-Mix</formula2>
    </dataValidation>
    <dataValidation type="decimal" errorStyle="warning" operator="equal" allowBlank="0" showInputMessage="1" showErrorMessage="1" errorTitle="" error="{2}" promptTitle="" prompt="" sqref="D143:D143">
      <formula1>"='undefined$0_142_3$0000'"</formula1>
      <formula2>k-SmartTag-Mix</formula2>
    </dataValidation>
    <dataValidation type="decimal" errorStyle="warning" operator="equal" allowBlank="0" showInputMessage="1" showErrorMessage="1" errorTitle="" error="{2}" promptTitle="" prompt="" sqref="D144:D144">
      <formula1>"='undefined$0_143_3$0000'"</formula1>
      <formula2>k-SmartTag-Mix</formula2>
    </dataValidation>
    <dataValidation type="decimal" errorStyle="warning" operator="equal" allowBlank="0" showInputMessage="1" showErrorMessage="1" errorTitle="" error="{2}" promptTitle="" prompt="" sqref="D145:D145">
      <formula1>"='undefined$0_144_3$0000'"</formula1>
      <formula2>k-SmartTag-Mix</formula2>
    </dataValidation>
    <dataValidation type="decimal" errorStyle="warning" operator="equal" allowBlank="0" showInputMessage="1" showErrorMessage="1" errorTitle="" error="{2}" promptTitle="" prompt="" sqref="D146:D146">
      <formula1>"='undefined$0_145_3$0000'"</formula1>
      <formula2>k-SmartTag-Mix</formula2>
    </dataValidation>
    <dataValidation type="decimal" errorStyle="warning" operator="equal" allowBlank="0" showInputMessage="1" showErrorMessage="1" errorTitle="" error="{2}" promptTitle="" prompt="" sqref="D147:D147">
      <formula1>"='undefined$0_146_3$0000'"</formula1>
      <formula2>k-SmartTag-Mix</formula2>
    </dataValidation>
    <dataValidation type="decimal" errorStyle="warning" operator="equal" allowBlank="0" showInputMessage="1" showErrorMessage="1" errorTitle="" error="{2}" promptTitle="" prompt="" sqref="D148:D148">
      <formula1>"='undefined$0_147_3$0000'"</formula1>
      <formula2>k-SmartTag-Mix</formula2>
    </dataValidation>
    <dataValidation type="decimal" errorStyle="warning" operator="equal" allowBlank="0" showInputMessage="1" showErrorMessage="1" errorTitle="" error="{2}" promptTitle="" prompt="" sqref="D149:D149">
      <formula1>"='undefined$0_148_3$0000'"</formula1>
      <formula2>k-SmartTag-Mix</formula2>
    </dataValidation>
    <dataValidation type="decimal" errorStyle="warning" operator="equal" allowBlank="0" showInputMessage="1" showErrorMessage="1" errorTitle="" error="{2}" promptTitle="" prompt="" sqref="D150:D150">
      <formula1>"='undefined$0_149_3$0000'"</formula1>
      <formula2>k-SmartTag-Mix</formula2>
    </dataValidation>
    <dataValidation type="decimal" errorStyle="warning" operator="equal" allowBlank="0" showInputMessage="1" showErrorMessage="1" errorTitle="" error="{2}" promptTitle="" prompt="" sqref="D151:D151">
      <formula1>"='undefined$0_150_3$0000'"</formula1>
      <formula2>k-SmartTag-Mix</formula2>
    </dataValidation>
    <dataValidation type="decimal" errorStyle="warning" operator="equal" allowBlank="0" showInputMessage="1" showErrorMessage="1" errorTitle="" error="{2}" promptTitle="" prompt="" sqref="E5:E5">
      <formula1>"='性別統計指標數_本年新增指標數依機關別分$0_4_4$3091004a012'"</formula1>
      <formula2>k-SmartTag-statCourseNo</formula2>
    </dataValidation>
    <dataValidation type="decimal" errorStyle="warning" operator="equal" allowBlank="0" showInputMessage="1" showErrorMessage="1" errorTitle="" error="" promptTitle="" prompt="" sqref="F8:F151 H8:H151 J8:J151 M8:M8 M144:M14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"='性別統計指標數_本年減少指標數依機關別分$0_4_6$3091004a011'"</formula1>
      <formula2>k-SmartTag-statCourseNo</formula2>
    </dataValidation>
    <dataValidation type="decimal" errorStyle="warning" operator="equal" allowBlank="0" showInputMessage="1" showErrorMessage="1" errorTitle="" error="" promptTitle="" prompt="" sqref="F8:F151 H8:H151 J8:J151 M8:M8 M144:M14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5:I5">
      <formula1>"='性別統計指標數_本年底指標數依機關別分$0_4_8$3091004a010'"</formula1>
      <formula2>k-SmartTag-statCourseNo</formula2>
    </dataValidation>
    <dataValidation type="decimal" errorStyle="warning" operator="equal" allowBlank="0" showInputMessage="1" showErrorMessage="1" errorTitle="" error="" promptTitle="" prompt="" sqref="F8:F151 H8:H151 J8:J151 M8:M8 M144:M14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"='檢誤$0_7_11$0000'"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"='_J9_D9$0_8_11$0000'"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"='_J10_D10$0_9_11$0000'"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"='_J11_D11$0_10_11$0000'"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"='_J12_D12$0_11_11$0000'"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"='_J13_D13$0_12_11$0000'"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"='_J14_D14$0_13_11$0000'"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"='_J15_D15$0_14_11$0000'"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"='_J16_D16$0_15_11$0000'"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"='_J17_D17$0_16_11$0000'"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"='_J18_D18$0_17_11$0000'"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"='_J19_D19$0_18_11$0000'"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"='_J20_D20$0_19_11$0000'"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"='_J21_D21$0_20_11$0000'"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"='_J22_D22$0_21_11$0000'"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"='_J23_D23$0_22_11$0000'"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"='_J24_D24$0_23_11$0000'"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"='_J25_D25$0_24_11$0000'"</formula1>
      <formula2>k-SmartTag-Mix</formula2>
    </dataValidation>
    <dataValidation type="decimal" errorStyle="warning" operator="equal" allowBlank="0" showInputMessage="1" showErrorMessage="1" errorTitle="" error="{2}" promptTitle="" prompt="" sqref="L26:L26">
      <formula1>"='_J26_D26$0_25_11$0000'"</formula1>
      <formula2>k-SmartTag-Mix</formula2>
    </dataValidation>
    <dataValidation type="decimal" errorStyle="warning" operator="equal" allowBlank="0" showInputMessage="1" showErrorMessage="1" errorTitle="" error="{2}" promptTitle="" prompt="" sqref="L27:L27">
      <formula1>"='_J27_D27$0_26_11$0000'"</formula1>
      <formula2>k-SmartTag-Mix</formula2>
    </dataValidation>
    <dataValidation type="decimal" errorStyle="warning" operator="equal" allowBlank="0" showInputMessage="1" showErrorMessage="1" errorTitle="" error="{2}" promptTitle="" prompt="" sqref="L28:L28">
      <formula1>"='_J28_D28$0_27_11$0000'"</formula1>
      <formula2>k-SmartTag-Mix</formula2>
    </dataValidation>
    <dataValidation type="decimal" errorStyle="warning" operator="equal" allowBlank="0" showInputMessage="1" showErrorMessage="1" errorTitle="" error="{2}" promptTitle="" prompt="" sqref="L29:L29">
      <formula1>"='_J29_D29$0_28_11$0000'"</formula1>
      <formula2>k-SmartTag-Mix</formula2>
    </dataValidation>
    <dataValidation type="decimal" errorStyle="warning" operator="equal" allowBlank="0" showInputMessage="1" showErrorMessage="1" errorTitle="" error="{2}" promptTitle="" prompt="" sqref="L30:L30">
      <formula1>"='_J30_D30$0_29_11$0000'"</formula1>
      <formula2>k-SmartTag-Mix</formula2>
    </dataValidation>
    <dataValidation type="decimal" errorStyle="warning" operator="equal" allowBlank="0" showInputMessage="1" showErrorMessage="1" errorTitle="" error="{2}" promptTitle="" prompt="" sqref="L31:L31">
      <formula1>"='_J31_D31$0_30_11$0000'"</formula1>
      <formula2>k-SmartTag-Mix</formula2>
    </dataValidation>
    <dataValidation type="decimal" errorStyle="warning" operator="equal" allowBlank="0" showInputMessage="1" showErrorMessage="1" errorTitle="" error="{2}" promptTitle="" prompt="" sqref="L32:L32">
      <formula1>"='_J32_D32$0_31_11$0000'"</formula1>
      <formula2>k-SmartTag-Mix</formula2>
    </dataValidation>
    <dataValidation type="decimal" errorStyle="warning" operator="equal" allowBlank="0" showInputMessage="1" showErrorMessage="1" errorTitle="" error="{2}" promptTitle="" prompt="" sqref="L33:L33">
      <formula1>"='_J33_D33$0_32_11$0000'"</formula1>
      <formula2>k-SmartTag-Mix</formula2>
    </dataValidation>
    <dataValidation type="decimal" errorStyle="warning" operator="equal" allowBlank="0" showInputMessage="1" showErrorMessage="1" errorTitle="" error="{2}" promptTitle="" prompt="" sqref="L34:L34">
      <formula1>"='_J34_D34$0_33_11$0000'"</formula1>
      <formula2>k-SmartTag-Mix</formula2>
    </dataValidation>
    <dataValidation type="decimal" errorStyle="warning" operator="equal" allowBlank="0" showInputMessage="1" showErrorMessage="1" errorTitle="" error="{2}" promptTitle="" prompt="" sqref="L35:L35">
      <formula1>"='_J35_D35$0_34_11$0000'"</formula1>
      <formula2>k-SmartTag-Mix</formula2>
    </dataValidation>
    <dataValidation type="decimal" errorStyle="warning" operator="equal" allowBlank="0" showInputMessage="1" showErrorMessage="1" errorTitle="" error="{2}" promptTitle="" prompt="" sqref="L36:L36">
      <formula1>"='_J36_D36$0_35_11$0000'"</formula1>
      <formula2>k-SmartTag-Mix</formula2>
    </dataValidation>
    <dataValidation type="decimal" errorStyle="warning" operator="equal" allowBlank="0" showInputMessage="1" showErrorMessage="1" errorTitle="" error="{2}" promptTitle="" prompt="" sqref="L37:L37">
      <formula1>"='_J37_D37$0_36_11$0000'"</formula1>
      <formula2>k-SmartTag-Mix</formula2>
    </dataValidation>
    <dataValidation type="decimal" errorStyle="warning" operator="equal" allowBlank="0" showInputMessage="1" showErrorMessage="1" errorTitle="" error="{2}" promptTitle="" prompt="" sqref="L38:L38">
      <formula1>"='_J38_D38$0_37_11$0000'"</formula1>
      <formula2>k-SmartTag-Mix</formula2>
    </dataValidation>
    <dataValidation type="decimal" errorStyle="warning" operator="equal" allowBlank="0" showInputMessage="1" showErrorMessage="1" errorTitle="" error="{2}" promptTitle="" prompt="" sqref="L39:L39">
      <formula1>"='_J39_D39$0_38_11$0000'"</formula1>
      <formula2>k-SmartTag-Mix</formula2>
    </dataValidation>
    <dataValidation type="decimal" errorStyle="warning" operator="equal" allowBlank="0" showInputMessage="1" showErrorMessage="1" errorTitle="" error="{2}" promptTitle="" prompt="" sqref="L40:L40">
      <formula1>"='_J40_D40$0_39_11$0000'"</formula1>
      <formula2>k-SmartTag-Mix</formula2>
    </dataValidation>
    <dataValidation type="decimal" errorStyle="warning" operator="equal" allowBlank="0" showInputMessage="1" showErrorMessage="1" errorTitle="" error="{2}" promptTitle="" prompt="" sqref="L41:L41">
      <formula1>"='_J41_D41$0_40_11$0000'"</formula1>
      <formula2>k-SmartTag-Mix</formula2>
    </dataValidation>
    <dataValidation type="decimal" errorStyle="warning" operator="equal" allowBlank="0" showInputMessage="1" showErrorMessage="1" errorTitle="" error="{2}" promptTitle="" prompt="" sqref="L42:L42">
      <formula1>"='_J42_D42$0_41_11$0000'"</formula1>
      <formula2>k-SmartTag-Mix</formula2>
    </dataValidation>
    <dataValidation type="decimal" errorStyle="warning" operator="equal" allowBlank="0" showInputMessage="1" showErrorMessage="1" errorTitle="" error="{2}" promptTitle="" prompt="" sqref="L43:L43">
      <formula1>"='_J43_D43$0_42_11$0000'"</formula1>
      <formula2>k-SmartTag-Mix</formula2>
    </dataValidation>
    <dataValidation type="decimal" errorStyle="warning" operator="equal" allowBlank="0" showInputMessage="1" showErrorMessage="1" errorTitle="" error="{2}" promptTitle="" prompt="" sqref="L44:L44">
      <formula1>"='_J44_D44$0_43_11$0000'"</formula1>
      <formula2>k-SmartTag-Mix</formula2>
    </dataValidation>
    <dataValidation type="decimal" errorStyle="warning" operator="equal" allowBlank="0" showInputMessage="1" showErrorMessage="1" errorTitle="" error="{2}" promptTitle="" prompt="" sqref="L45:L45">
      <formula1>"='_J45_D45$0_44_11$0000'"</formula1>
      <formula2>k-SmartTag-Mix</formula2>
    </dataValidation>
    <dataValidation type="decimal" errorStyle="warning" operator="equal" allowBlank="0" showInputMessage="1" showErrorMessage="1" errorTitle="" error="{2}" promptTitle="" prompt="" sqref="L46:L46">
      <formula1>"='_J46_D46$0_45_11$0000'"</formula1>
      <formula2>k-SmartTag-Mix</formula2>
    </dataValidation>
    <dataValidation type="decimal" errorStyle="warning" operator="equal" allowBlank="0" showInputMessage="1" showErrorMessage="1" errorTitle="" error="{2}" promptTitle="" prompt="" sqref="L47:L47">
      <formula1>"='_J47_D47$0_46_11$0000'"</formula1>
      <formula2>k-SmartTag-Mix</formula2>
    </dataValidation>
    <dataValidation type="decimal" errorStyle="warning" operator="equal" allowBlank="0" showInputMessage="1" showErrorMessage="1" errorTitle="" error="{2}" promptTitle="" prompt="" sqref="L48:L48">
      <formula1>"='_J48_D48$0_47_11$0000'"</formula1>
      <formula2>k-SmartTag-Mix</formula2>
    </dataValidation>
    <dataValidation type="decimal" errorStyle="warning" operator="equal" allowBlank="0" showInputMessage="1" showErrorMessage="1" errorTitle="" error="{2}" promptTitle="" prompt="" sqref="L49:L49">
      <formula1>"='_J49_D49$0_48_11$0000'"</formula1>
      <formula2>k-SmartTag-Mix</formula2>
    </dataValidation>
    <dataValidation type="decimal" errorStyle="warning" operator="equal" allowBlank="0" showInputMessage="1" showErrorMessage="1" errorTitle="" error="{2}" promptTitle="" prompt="" sqref="L50:L50">
      <formula1>"='_J50_D50$0_49_11$0000'"</formula1>
      <formula2>k-SmartTag-Mix</formula2>
    </dataValidation>
    <dataValidation type="decimal" errorStyle="warning" operator="equal" allowBlank="0" showInputMessage="1" showErrorMessage="1" errorTitle="" error="{2}" promptTitle="" prompt="" sqref="L51:L51">
      <formula1>"='_J51_D51$0_50_11$0000'"</formula1>
      <formula2>k-SmartTag-Mix</formula2>
    </dataValidation>
    <dataValidation type="decimal" errorStyle="warning" operator="equal" allowBlank="0" showInputMessage="1" showErrorMessage="1" errorTitle="" error="{2}" promptTitle="" prompt="" sqref="L52:L52">
      <formula1>"='_J52_D52$0_51_11$0000'"</formula1>
      <formula2>k-SmartTag-Mix</formula2>
    </dataValidation>
    <dataValidation type="decimal" errorStyle="warning" operator="equal" allowBlank="0" showInputMessage="1" showErrorMessage="1" errorTitle="" error="{2}" promptTitle="" prompt="" sqref="L53:L53">
      <formula1>"='_J53_D53$0_52_11$0000'"</formula1>
      <formula2>k-SmartTag-Mix</formula2>
    </dataValidation>
    <dataValidation type="decimal" errorStyle="warning" operator="equal" allowBlank="0" showInputMessage="1" showErrorMessage="1" errorTitle="" error="{2}" promptTitle="" prompt="" sqref="L54:L54">
      <formula1>"='_J54_D54$0_53_11$0000'"</formula1>
      <formula2>k-SmartTag-Mix</formula2>
    </dataValidation>
    <dataValidation type="decimal" errorStyle="warning" operator="equal" allowBlank="0" showInputMessage="1" showErrorMessage="1" errorTitle="" error="{2}" promptTitle="" prompt="" sqref="L55:L55">
      <formula1>"='_J55_D55$0_54_11$0000'"</formula1>
      <formula2>k-SmartTag-Mix</formula2>
    </dataValidation>
    <dataValidation type="decimal" errorStyle="warning" operator="equal" allowBlank="0" showInputMessage="1" showErrorMessage="1" errorTitle="" error="{2}" promptTitle="" prompt="" sqref="L56:L56">
      <formula1>"='_J56_D56$0_55_11$0000'"</formula1>
      <formula2>k-SmartTag-Mix</formula2>
    </dataValidation>
    <dataValidation type="decimal" errorStyle="warning" operator="equal" allowBlank="0" showInputMessage="1" showErrorMessage="1" errorTitle="" error="{2}" promptTitle="" prompt="" sqref="L57:L57">
      <formula1>"='_J57_D57$0_56_11$0000'"</formula1>
      <formula2>k-SmartTag-Mix</formula2>
    </dataValidation>
    <dataValidation type="decimal" errorStyle="warning" operator="equal" allowBlank="0" showInputMessage="1" showErrorMessage="1" errorTitle="" error="{2}" promptTitle="" prompt="" sqref="L58:L58">
      <formula1>"='_J58_D58$0_57_11$0000'"</formula1>
      <formula2>k-SmartTag-Mix</formula2>
    </dataValidation>
    <dataValidation type="decimal" errorStyle="warning" operator="equal" allowBlank="0" showInputMessage="1" showErrorMessage="1" errorTitle="" error="{2}" promptTitle="" prompt="" sqref="L59:L59">
      <formula1>"='_J59_D59$0_58_11$0000'"</formula1>
      <formula2>k-SmartTag-Mix</formula2>
    </dataValidation>
    <dataValidation type="decimal" errorStyle="warning" operator="equal" allowBlank="0" showInputMessage="1" showErrorMessage="1" errorTitle="" error="{2}" promptTitle="" prompt="" sqref="L60:L60">
      <formula1>"='_J60_D60$0_59_11$0000'"</formula1>
      <formula2>k-SmartTag-Mix</formula2>
    </dataValidation>
    <dataValidation type="decimal" errorStyle="warning" operator="equal" allowBlank="0" showInputMessage="1" showErrorMessage="1" errorTitle="" error="{2}" promptTitle="" prompt="" sqref="L61:L61">
      <formula1>"='_J61_D61$0_60_11$0000'"</formula1>
      <formula2>k-SmartTag-Mix</formula2>
    </dataValidation>
    <dataValidation type="decimal" errorStyle="warning" operator="equal" allowBlank="0" showInputMessage="1" showErrorMessage="1" errorTitle="" error="{2}" promptTitle="" prompt="" sqref="L62:L62">
      <formula1>"='_J62_D62$0_61_11$0000'"</formula1>
      <formula2>k-SmartTag-Mix</formula2>
    </dataValidation>
    <dataValidation type="decimal" errorStyle="warning" operator="equal" allowBlank="0" showInputMessage="1" showErrorMessage="1" errorTitle="" error="{2}" promptTitle="" prompt="" sqref="L63:L63">
      <formula1>"='_J63_D63$0_62_11$0000'"</formula1>
      <formula2>k-SmartTag-Mix</formula2>
    </dataValidation>
    <dataValidation type="decimal" errorStyle="warning" operator="equal" allowBlank="0" showInputMessage="1" showErrorMessage="1" errorTitle="" error="{2}" promptTitle="" prompt="" sqref="L64:L64">
      <formula1>"='_J64_D64$0_63_11$0000'"</formula1>
      <formula2>k-SmartTag-Mix</formula2>
    </dataValidation>
    <dataValidation type="decimal" errorStyle="warning" operator="equal" allowBlank="0" showInputMessage="1" showErrorMessage="1" errorTitle="" error="{2}" promptTitle="" prompt="" sqref="L65:L65">
      <formula1>"='_J65_D65$0_64_11$0000'"</formula1>
      <formula2>k-SmartTag-Mix</formula2>
    </dataValidation>
    <dataValidation type="decimal" errorStyle="warning" operator="equal" allowBlank="0" showInputMessage="1" showErrorMessage="1" errorTitle="" error="{2}" promptTitle="" prompt="" sqref="L66:L66">
      <formula1>"='_J66_D66$0_65_11$0000'"</formula1>
      <formula2>k-SmartTag-Mix</formula2>
    </dataValidation>
    <dataValidation type="decimal" errorStyle="warning" operator="equal" allowBlank="0" showInputMessage="1" showErrorMessage="1" errorTitle="" error="{2}" promptTitle="" prompt="" sqref="L67:L67">
      <formula1>"='_J67_D67$0_66_11$0000'"</formula1>
      <formula2>k-SmartTag-Mix</formula2>
    </dataValidation>
    <dataValidation type="decimal" errorStyle="warning" operator="equal" allowBlank="0" showInputMessage="1" showErrorMessage="1" errorTitle="" error="{2}" promptTitle="" prompt="" sqref="L68:L68">
      <formula1>"='_J68_D68$0_67_11$0000'"</formula1>
      <formula2>k-SmartTag-Mix</formula2>
    </dataValidation>
    <dataValidation type="decimal" errorStyle="warning" operator="equal" allowBlank="0" showInputMessage="1" showErrorMessage="1" errorTitle="" error="{2}" promptTitle="" prompt="" sqref="L69:L69">
      <formula1>"='_J69_D69$0_68_11$0000'"</formula1>
      <formula2>k-SmartTag-Mix</formula2>
    </dataValidation>
    <dataValidation type="decimal" errorStyle="warning" operator="equal" allowBlank="0" showInputMessage="1" showErrorMessage="1" errorTitle="" error="{2}" promptTitle="" prompt="" sqref="L70:L70">
      <formula1>"='_J70_D70$0_69_11$0000'"</formula1>
      <formula2>k-SmartTag-Mix</formula2>
    </dataValidation>
    <dataValidation type="decimal" errorStyle="warning" operator="equal" allowBlank="0" showInputMessage="1" showErrorMessage="1" errorTitle="" error="{2}" promptTitle="" prompt="" sqref="L71:L71">
      <formula1>"='_J71_D71$0_70_11$0000'"</formula1>
      <formula2>k-SmartTag-Mix</formula2>
    </dataValidation>
    <dataValidation type="decimal" errorStyle="warning" operator="equal" allowBlank="0" showInputMessage="1" showErrorMessage="1" errorTitle="" error="{2}" promptTitle="" prompt="" sqref="L72:L72">
      <formula1>"='_J72_D72$0_71_11$0000'"</formula1>
      <formula2>k-SmartTag-Mix</formula2>
    </dataValidation>
    <dataValidation type="decimal" errorStyle="warning" operator="equal" allowBlank="0" showInputMessage="1" showErrorMessage="1" errorTitle="" error="{2}" promptTitle="" prompt="" sqref="L73:L73">
      <formula1>"='_J73_D73$0_72_11$0000'"</formula1>
      <formula2>k-SmartTag-Mix</formula2>
    </dataValidation>
    <dataValidation type="decimal" errorStyle="warning" operator="equal" allowBlank="0" showInputMessage="1" showErrorMessage="1" errorTitle="" error="{2}" promptTitle="" prompt="" sqref="L74:L74">
      <formula1>"='_J74_D74$0_73_11$0000'"</formula1>
      <formula2>k-SmartTag-Mix</formula2>
    </dataValidation>
    <dataValidation type="decimal" errorStyle="warning" operator="equal" allowBlank="0" showInputMessage="1" showErrorMessage="1" errorTitle="" error="{2}" promptTitle="" prompt="" sqref="L75:L75">
      <formula1>"='_J75_D75$0_74_11$0000'"</formula1>
      <formula2>k-SmartTag-Mix</formula2>
    </dataValidation>
    <dataValidation type="decimal" errorStyle="warning" operator="equal" allowBlank="0" showInputMessage="1" showErrorMessage="1" errorTitle="" error="{2}" promptTitle="" prompt="" sqref="L76:L76">
      <formula1>"='_J76_D76$0_75_11$0000'"</formula1>
      <formula2>k-SmartTag-Mix</formula2>
    </dataValidation>
    <dataValidation type="decimal" errorStyle="warning" operator="equal" allowBlank="0" showInputMessage="1" showErrorMessage="1" errorTitle="" error="{2}" promptTitle="" prompt="" sqref="L77:L77">
      <formula1>"='_J77_D77$0_76_11$0000'"</formula1>
      <formula2>k-SmartTag-Mix</formula2>
    </dataValidation>
    <dataValidation type="decimal" errorStyle="warning" operator="equal" allowBlank="0" showInputMessage="1" showErrorMessage="1" errorTitle="" error="{2}" promptTitle="" prompt="" sqref="L78:L78">
      <formula1>"='_J78_D78$0_77_11$0000'"</formula1>
      <formula2>k-SmartTag-Mix</formula2>
    </dataValidation>
    <dataValidation type="decimal" errorStyle="warning" operator="equal" allowBlank="0" showInputMessage="1" showErrorMessage="1" errorTitle="" error="{2}" promptTitle="" prompt="" sqref="L79:L79">
      <formula1>"='_J79_D79$0_78_11$0000'"</formula1>
      <formula2>k-SmartTag-Mix</formula2>
    </dataValidation>
    <dataValidation type="decimal" errorStyle="warning" operator="equal" allowBlank="0" showInputMessage="1" showErrorMessage="1" errorTitle="" error="{2}" promptTitle="" prompt="" sqref="L80:L80">
      <formula1>"='_J80_D80$0_79_11$0000'"</formula1>
      <formula2>k-SmartTag-Mix</formula2>
    </dataValidation>
    <dataValidation type="decimal" errorStyle="warning" operator="equal" allowBlank="0" showInputMessage="1" showErrorMessage="1" errorTitle="" error="{2}" promptTitle="" prompt="" sqref="L81:L81">
      <formula1>"='_J81_D81$0_80_11$0000'"</formula1>
      <formula2>k-SmartTag-Mix</formula2>
    </dataValidation>
    <dataValidation type="decimal" errorStyle="warning" operator="equal" allowBlank="0" showInputMessage="1" showErrorMessage="1" errorTitle="" error="{2}" promptTitle="" prompt="" sqref="L82:L82">
      <formula1>"='_J82_D82$0_81_11$0000'"</formula1>
      <formula2>k-SmartTag-Mix</formula2>
    </dataValidation>
    <dataValidation type="decimal" errorStyle="warning" operator="equal" allowBlank="0" showInputMessage="1" showErrorMessage="1" errorTitle="" error="{2}" promptTitle="" prompt="" sqref="L83:L83">
      <formula1>"='_J83_D83$0_82_11$0000'"</formula1>
      <formula2>k-SmartTag-Mix</formula2>
    </dataValidation>
    <dataValidation type="decimal" errorStyle="warning" operator="equal" allowBlank="0" showInputMessage="1" showErrorMessage="1" errorTitle="" error="{2}" promptTitle="" prompt="" sqref="L84:L84">
      <formula1>"='_J84_D84$0_83_11$0000'"</formula1>
      <formula2>k-SmartTag-Mix</formula2>
    </dataValidation>
    <dataValidation type="decimal" errorStyle="warning" operator="equal" allowBlank="0" showInputMessage="1" showErrorMessage="1" errorTitle="" error="{2}" promptTitle="" prompt="" sqref="L85:L85">
      <formula1>"='_J85_D85$0_84_11$0000'"</formula1>
      <formula2>k-SmartTag-Mix</formula2>
    </dataValidation>
    <dataValidation type="decimal" errorStyle="warning" operator="equal" allowBlank="0" showInputMessage="1" showErrorMessage="1" errorTitle="" error="{2}" promptTitle="" prompt="" sqref="L86:L86">
      <formula1>"='_J86_D86$0_85_11$0000'"</formula1>
      <formula2>k-SmartTag-Mix</formula2>
    </dataValidation>
    <dataValidation type="decimal" errorStyle="warning" operator="equal" allowBlank="0" showInputMessage="1" showErrorMessage="1" errorTitle="" error="{2}" promptTitle="" prompt="" sqref="L87:L87">
      <formula1>"='_J87_D87$0_86_11$0000'"</formula1>
      <formula2>k-SmartTag-Mix</formula2>
    </dataValidation>
    <dataValidation type="decimal" errorStyle="warning" operator="equal" allowBlank="0" showInputMessage="1" showErrorMessage="1" errorTitle="" error="{2}" promptTitle="" prompt="" sqref="L88:L88">
      <formula1>"='_J88_D88$0_87_11$0000'"</formula1>
      <formula2>k-SmartTag-Mix</formula2>
    </dataValidation>
    <dataValidation type="decimal" errorStyle="warning" operator="equal" allowBlank="0" showInputMessage="1" showErrorMessage="1" errorTitle="" error="{2}" promptTitle="" prompt="" sqref="L89:L89">
      <formula1>"='_J89_D89$0_88_11$0000'"</formula1>
      <formula2>k-SmartTag-Mix</formula2>
    </dataValidation>
    <dataValidation type="decimal" errorStyle="warning" operator="equal" allowBlank="0" showInputMessage="1" showErrorMessage="1" errorTitle="" error="{2}" promptTitle="" prompt="" sqref="L90:L90">
      <formula1>"='_J90_D90$0_89_11$0000'"</formula1>
      <formula2>k-SmartTag-Mix</formula2>
    </dataValidation>
    <dataValidation type="decimal" errorStyle="warning" operator="equal" allowBlank="0" showInputMessage="1" showErrorMessage="1" errorTitle="" error="{2}" promptTitle="" prompt="" sqref="L91:L91">
      <formula1>"='_J91_D91$0_90_11$0000'"</formula1>
      <formula2>k-SmartTag-Mix</formula2>
    </dataValidation>
    <dataValidation type="decimal" errorStyle="warning" operator="equal" allowBlank="0" showInputMessage="1" showErrorMessage="1" errorTitle="" error="{2}" promptTitle="" prompt="" sqref="L92:L92">
      <formula1>"='_J92_D92$0_91_11$0000'"</formula1>
      <formula2>k-SmartTag-Mix</formula2>
    </dataValidation>
    <dataValidation type="decimal" errorStyle="warning" operator="equal" allowBlank="0" showInputMessage="1" showErrorMessage="1" errorTitle="" error="{2}" promptTitle="" prompt="" sqref="L93:L93">
      <formula1>"='_J93_D93$0_92_11$0000'"</formula1>
      <formula2>k-SmartTag-Mix</formula2>
    </dataValidation>
    <dataValidation type="decimal" errorStyle="warning" operator="equal" allowBlank="0" showInputMessage="1" showErrorMessage="1" errorTitle="" error="{2}" promptTitle="" prompt="" sqref="L94:L94">
      <formula1>"='_J94_D94$0_93_11$0000'"</formula1>
      <formula2>k-SmartTag-Mix</formula2>
    </dataValidation>
    <dataValidation type="decimal" errorStyle="warning" operator="equal" allowBlank="0" showInputMessage="1" showErrorMessage="1" errorTitle="" error="{2}" promptTitle="" prompt="" sqref="L95:L95">
      <formula1>"='_J95_D95$0_94_11$0000'"</formula1>
      <formula2>k-SmartTag-Mix</formula2>
    </dataValidation>
    <dataValidation type="decimal" errorStyle="warning" operator="equal" allowBlank="0" showInputMessage="1" showErrorMessage="1" errorTitle="" error="{2}" promptTitle="" prompt="" sqref="L96:L96">
      <formula1>"='_J96_D96$0_95_11$0000'"</formula1>
      <formula2>k-SmartTag-Mix</formula2>
    </dataValidation>
    <dataValidation type="decimal" errorStyle="warning" operator="equal" allowBlank="0" showInputMessage="1" showErrorMessage="1" errorTitle="" error="{2}" promptTitle="" prompt="" sqref="L97:L97">
      <formula1>"='_J97_D97$0_96_11$0000'"</formula1>
      <formula2>k-SmartTag-Mix</formula2>
    </dataValidation>
    <dataValidation type="decimal" errorStyle="warning" operator="equal" allowBlank="0" showInputMessage="1" showErrorMessage="1" errorTitle="" error="{2}" promptTitle="" prompt="" sqref="L98:L98">
      <formula1>"='_J98_D98$0_97_11$0000'"</formula1>
      <formula2>k-SmartTag-Mix</formula2>
    </dataValidation>
    <dataValidation type="decimal" errorStyle="warning" operator="equal" allowBlank="0" showInputMessage="1" showErrorMessage="1" errorTitle="" error="{2}" promptTitle="" prompt="" sqref="L99:L99">
      <formula1>"='_J99_D99$0_98_11$0000'"</formula1>
      <formula2>k-SmartTag-Mix</formula2>
    </dataValidation>
    <dataValidation type="decimal" errorStyle="warning" operator="equal" allowBlank="0" showInputMessage="1" showErrorMessage="1" errorTitle="" error="{2}" promptTitle="" prompt="" sqref="L100:L100">
      <formula1>"='_J100_D100$0_99_11$0000'"</formula1>
      <formula2>k-SmartTag-Mix</formula2>
    </dataValidation>
    <dataValidation type="decimal" errorStyle="warning" operator="equal" allowBlank="0" showInputMessage="1" showErrorMessage="1" errorTitle="" error="{2}" promptTitle="" prompt="" sqref="L101:L101">
      <formula1>"='_J101_D101$0_100_11$0000'"</formula1>
      <formula2>k-SmartTag-Mix</formula2>
    </dataValidation>
    <dataValidation type="decimal" errorStyle="warning" operator="equal" allowBlank="0" showInputMessage="1" showErrorMessage="1" errorTitle="" error="{2}" promptTitle="" prompt="" sqref="L102:L102">
      <formula1>"='_J102_D102$0_101_11$0000'"</formula1>
      <formula2>k-SmartTag-Mix</formula2>
    </dataValidation>
    <dataValidation type="decimal" errorStyle="warning" operator="equal" allowBlank="0" showInputMessage="1" showErrorMessage="1" errorTitle="" error="{2}" promptTitle="" prompt="" sqref="L103:L103">
      <formula1>"='_J103_D103$0_102_11$0000'"</formula1>
      <formula2>k-SmartTag-Mix</formula2>
    </dataValidation>
    <dataValidation type="decimal" errorStyle="warning" operator="equal" allowBlank="0" showInputMessage="1" showErrorMessage="1" errorTitle="" error="{2}" promptTitle="" prompt="" sqref="L104:L104">
      <formula1>"='_J104_D104$0_103_11$0000'"</formula1>
      <formula2>k-SmartTag-Mix</formula2>
    </dataValidation>
    <dataValidation type="decimal" errorStyle="warning" operator="equal" allowBlank="0" showInputMessage="1" showErrorMessage="1" errorTitle="" error="{2}" promptTitle="" prompt="" sqref="L105:L105">
      <formula1>"='_J105_D105$0_104_11$0000'"</formula1>
      <formula2>k-SmartTag-Mix</formula2>
    </dataValidation>
    <dataValidation type="decimal" errorStyle="warning" operator="equal" allowBlank="0" showInputMessage="1" showErrorMessage="1" errorTitle="" error="{2}" promptTitle="" prompt="" sqref="L106:L106">
      <formula1>"='_J106_D106$0_105_11$0000'"</formula1>
      <formula2>k-SmartTag-Mix</formula2>
    </dataValidation>
    <dataValidation type="decimal" errorStyle="warning" operator="equal" allowBlank="0" showInputMessage="1" showErrorMessage="1" errorTitle="" error="{2}" promptTitle="" prompt="" sqref="L107:L107">
      <formula1>"='_J107_D107$0_106_11$0000'"</formula1>
      <formula2>k-SmartTag-Mix</formula2>
    </dataValidation>
    <dataValidation type="decimal" errorStyle="warning" operator="equal" allowBlank="0" showInputMessage="1" showErrorMessage="1" errorTitle="" error="{2}" promptTitle="" prompt="" sqref="L108:L108">
      <formula1>"='_J108_D108$0_107_11$0000'"</formula1>
      <formula2>k-SmartTag-Mix</formula2>
    </dataValidation>
    <dataValidation type="decimal" errorStyle="warning" operator="equal" allowBlank="0" showInputMessage="1" showErrorMessage="1" errorTitle="" error="{2}" promptTitle="" prompt="" sqref="L109:L109">
      <formula1>"='_J109_D109$0_108_11$0000'"</formula1>
      <formula2>k-SmartTag-Mix</formula2>
    </dataValidation>
    <dataValidation type="decimal" errorStyle="warning" operator="equal" allowBlank="0" showInputMessage="1" showErrorMessage="1" errorTitle="" error="{2}" promptTitle="" prompt="" sqref="L110:L110">
      <formula1>"='_J110_D110$0_109_11$0000'"</formula1>
      <formula2>k-SmartTag-Mix</formula2>
    </dataValidation>
    <dataValidation type="decimal" errorStyle="warning" operator="equal" allowBlank="0" showInputMessage="1" showErrorMessage="1" errorTitle="" error="{2}" promptTitle="" prompt="" sqref="L111:L111">
      <formula1>"='_J111_D111$0_110_11$0000'"</formula1>
      <formula2>k-SmartTag-Mix</formula2>
    </dataValidation>
    <dataValidation type="decimal" errorStyle="warning" operator="equal" allowBlank="0" showInputMessage="1" showErrorMessage="1" errorTitle="" error="{2}" promptTitle="" prompt="" sqref="L112:L112">
      <formula1>"='_J112_D112$0_111_11$0000'"</formula1>
      <formula2>k-SmartTag-Mix</formula2>
    </dataValidation>
    <dataValidation type="decimal" errorStyle="warning" operator="equal" allowBlank="0" showInputMessage="1" showErrorMessage="1" errorTitle="" error="{2}" promptTitle="" prompt="" sqref="L113:L113">
      <formula1>"='_J113_D113$0_112_11$0000'"</formula1>
      <formula2>k-SmartTag-Mix</formula2>
    </dataValidation>
    <dataValidation type="decimal" errorStyle="warning" operator="equal" allowBlank="0" showInputMessage="1" showErrorMessage="1" errorTitle="" error="{2}" promptTitle="" prompt="" sqref="L114:L114">
      <formula1>"='_J114_D114$0_113_11$0000'"</formula1>
      <formula2>k-SmartTag-Mix</formula2>
    </dataValidation>
    <dataValidation type="decimal" errorStyle="warning" operator="equal" allowBlank="0" showInputMessage="1" showErrorMessage="1" errorTitle="" error="{2}" promptTitle="" prompt="" sqref="L115:L115">
      <formula1>"='_J115_D115$0_114_11$0000'"</formula1>
      <formula2>k-SmartTag-Mix</formula2>
    </dataValidation>
    <dataValidation type="decimal" errorStyle="warning" operator="equal" allowBlank="0" showInputMessage="1" showErrorMessage="1" errorTitle="" error="{2}" promptTitle="" prompt="" sqref="L116:L116">
      <formula1>"='_J116_D116$0_115_11$0000'"</formula1>
      <formula2>k-SmartTag-Mix</formula2>
    </dataValidation>
    <dataValidation type="decimal" errorStyle="warning" operator="equal" allowBlank="0" showInputMessage="1" showErrorMessage="1" errorTitle="" error="{2}" promptTitle="" prompt="" sqref="L117:L117">
      <formula1>"='_J117_D117$0_116_11$0000'"</formula1>
      <formula2>k-SmartTag-Mix</formula2>
    </dataValidation>
    <dataValidation type="decimal" errorStyle="warning" operator="equal" allowBlank="0" showInputMessage="1" showErrorMessage="1" errorTitle="" error="{2}" promptTitle="" prompt="" sqref="L118:L118">
      <formula1>"='_J118_D118$0_117_11$0000'"</formula1>
      <formula2>k-SmartTag-Mix</formula2>
    </dataValidation>
    <dataValidation type="decimal" errorStyle="warning" operator="equal" allowBlank="0" showInputMessage="1" showErrorMessage="1" errorTitle="" error="{2}" promptTitle="" prompt="" sqref="L119:L119">
      <formula1>"='_J119_D119$0_118_11$0000'"</formula1>
      <formula2>k-SmartTag-Mix</formula2>
    </dataValidation>
    <dataValidation type="decimal" errorStyle="warning" operator="equal" allowBlank="0" showInputMessage="1" showErrorMessage="1" errorTitle="" error="{2}" promptTitle="" prompt="" sqref="L120:L120">
      <formula1>"='_J120_D120$0_119_11$0000'"</formula1>
      <formula2>k-SmartTag-Mix</formula2>
    </dataValidation>
    <dataValidation type="decimal" errorStyle="warning" operator="equal" allowBlank="0" showInputMessage="1" showErrorMessage="1" errorTitle="" error="{2}" promptTitle="" prompt="" sqref="L121:L121">
      <formula1>"='_J121_D121$0_120_11$0000'"</formula1>
      <formula2>k-SmartTag-Mix</formula2>
    </dataValidation>
    <dataValidation type="decimal" errorStyle="warning" operator="equal" allowBlank="0" showInputMessage="1" showErrorMessage="1" errorTitle="" error="{2}" promptTitle="" prompt="" sqref="L122:L122">
      <formula1>"='_J122_D122$0_121_11$0000'"</formula1>
      <formula2>k-SmartTag-Mix</formula2>
    </dataValidation>
    <dataValidation type="decimal" errorStyle="warning" operator="equal" allowBlank="0" showInputMessage="1" showErrorMessage="1" errorTitle="" error="{2}" promptTitle="" prompt="" sqref="L123:L123">
      <formula1>"='_J123_D123$0_122_11$0000'"</formula1>
      <formula2>k-SmartTag-Mix</formula2>
    </dataValidation>
    <dataValidation type="decimal" errorStyle="warning" operator="equal" allowBlank="0" showInputMessage="1" showErrorMessage="1" errorTitle="" error="{2}" promptTitle="" prompt="" sqref="L124:L124">
      <formula1>"='_J124_D124$0_123_11$0000'"</formula1>
      <formula2>k-SmartTag-Mix</formula2>
    </dataValidation>
    <dataValidation type="decimal" errorStyle="warning" operator="equal" allowBlank="0" showInputMessage="1" showErrorMessage="1" errorTitle="" error="{2}" promptTitle="" prompt="" sqref="L125:L125">
      <formula1>"='_J125_D125$0_124_11$0000'"</formula1>
      <formula2>k-SmartTag-Mix</formula2>
    </dataValidation>
    <dataValidation type="decimal" errorStyle="warning" operator="equal" allowBlank="0" showInputMessage="1" showErrorMessage="1" errorTitle="" error="{2}" promptTitle="" prompt="" sqref="L126:L126">
      <formula1>"='_J126_D126$0_125_11$0000'"</formula1>
      <formula2>k-SmartTag-Mix</formula2>
    </dataValidation>
    <dataValidation type="decimal" errorStyle="warning" operator="equal" allowBlank="0" showInputMessage="1" showErrorMessage="1" errorTitle="" error="{2}" promptTitle="" prompt="" sqref="L127:L127">
      <formula1>"='_J127_D127$0_126_11$0000'"</formula1>
      <formula2>k-SmartTag-Mix</formula2>
    </dataValidation>
    <dataValidation type="decimal" errorStyle="warning" operator="equal" allowBlank="0" showInputMessage="1" showErrorMessage="1" errorTitle="" error="{2}" promptTitle="" prompt="" sqref="L128:L128">
      <formula1>"='_J128_D128$0_127_11$0000'"</formula1>
      <formula2>k-SmartTag-Mix</formula2>
    </dataValidation>
    <dataValidation type="decimal" errorStyle="warning" operator="equal" allowBlank="0" showInputMessage="1" showErrorMessage="1" errorTitle="" error="{2}" promptTitle="" prompt="" sqref="L129:L129">
      <formula1>"='_J129_D129$0_128_11$0000'"</formula1>
      <formula2>k-SmartTag-Mix</formula2>
    </dataValidation>
    <dataValidation type="decimal" errorStyle="warning" operator="equal" allowBlank="0" showInputMessage="1" showErrorMessage="1" errorTitle="" error="{2}" promptTitle="" prompt="" sqref="L130:L130">
      <formula1>"='_J130_D130$0_129_11$0000'"</formula1>
      <formula2>k-SmartTag-Mix</formula2>
    </dataValidation>
    <dataValidation type="decimal" errorStyle="warning" operator="equal" allowBlank="0" showInputMessage="1" showErrorMessage="1" errorTitle="" error="{2}" promptTitle="" prompt="" sqref="L131:L131">
      <formula1>"='_J131_D131$0_130_11$0000'"</formula1>
      <formula2>k-SmartTag-Mix</formula2>
    </dataValidation>
    <dataValidation type="decimal" errorStyle="warning" operator="equal" allowBlank="0" showInputMessage="1" showErrorMessage="1" errorTitle="" error="{2}" promptTitle="" prompt="" sqref="L132:L132">
      <formula1>"='_J132_D132$0_131_11$0000'"</formula1>
      <formula2>k-SmartTag-Mix</formula2>
    </dataValidation>
    <dataValidation type="decimal" errorStyle="warning" operator="equal" allowBlank="0" showInputMessage="1" showErrorMessage="1" errorTitle="" error="{2}" promptTitle="" prompt="" sqref="L133:L133">
      <formula1>"='_J133_D133$0_132_11$0000'"</formula1>
      <formula2>k-SmartTag-Mix</formula2>
    </dataValidation>
    <dataValidation type="decimal" errorStyle="warning" operator="equal" allowBlank="0" showInputMessage="1" showErrorMessage="1" errorTitle="" error="{2}" promptTitle="" prompt="" sqref="L134:L134">
      <formula1>"='_J134_D134$0_133_11$0000'"</formula1>
      <formula2>k-SmartTag-Mix</formula2>
    </dataValidation>
    <dataValidation type="decimal" errorStyle="warning" operator="equal" allowBlank="0" showInputMessage="1" showErrorMessage="1" errorTitle="" error="{2}" promptTitle="" prompt="" sqref="L135:L135">
      <formula1>"='_J135_D135$0_134_11$0000'"</formula1>
      <formula2>k-SmartTag-Mix</formula2>
    </dataValidation>
    <dataValidation type="decimal" errorStyle="warning" operator="equal" allowBlank="0" showInputMessage="1" showErrorMessage="1" errorTitle="" error="{2}" promptTitle="" prompt="" sqref="L136:L136">
      <formula1>"='_J136_D136$0_135_11$0000'"</formula1>
      <formula2>k-SmartTag-Mix</formula2>
    </dataValidation>
    <dataValidation type="decimal" errorStyle="warning" operator="equal" allowBlank="0" showInputMessage="1" showErrorMessage="1" errorTitle="" error="{2}" promptTitle="" prompt="" sqref="L137:L137">
      <formula1>"='_J137_D137$0_136_11$0000'"</formula1>
      <formula2>k-SmartTag-Mix</formula2>
    </dataValidation>
    <dataValidation type="decimal" errorStyle="warning" operator="equal" allowBlank="0" showInputMessage="1" showErrorMessage="1" errorTitle="" error="{2}" promptTitle="" prompt="" sqref="L138:L138">
      <formula1>"='_J138_D138$0_137_11$0000'"</formula1>
      <formula2>k-SmartTag-Mix</formula2>
    </dataValidation>
    <dataValidation type="decimal" errorStyle="warning" operator="equal" allowBlank="0" showInputMessage="1" showErrorMessage="1" errorTitle="" error="{2}" promptTitle="" prompt="" sqref="L139:L139">
      <formula1>"='_J139_D139$0_138_11$0000'"</formula1>
      <formula2>k-SmartTag-Mix</formula2>
    </dataValidation>
    <dataValidation type="decimal" errorStyle="warning" operator="equal" allowBlank="0" showInputMessage="1" showErrorMessage="1" errorTitle="" error="{2}" promptTitle="" prompt="" sqref="L140:L140">
      <formula1>"='_J140_D140$0_139_11$0000'"</formula1>
      <formula2>k-SmartTag-Mix</formula2>
    </dataValidation>
    <dataValidation type="decimal" errorStyle="warning" operator="equal" allowBlank="0" showInputMessage="1" showErrorMessage="1" errorTitle="" error="{2}" promptTitle="" prompt="" sqref="L141:L141">
      <formula1>"='_J141_D141$0_140_11$0000'"</formula1>
      <formula2>k-SmartTag-Mix</formula2>
    </dataValidation>
    <dataValidation type="decimal" errorStyle="warning" operator="equal" allowBlank="0" showInputMessage="1" showErrorMessage="1" errorTitle="" error="{2}" promptTitle="" prompt="" sqref="L142:L142">
      <formula1>"='_J142_D142$0_141_11$0000'"</formula1>
      <formula2>k-SmartTag-Mix</formula2>
    </dataValidation>
    <dataValidation type="decimal" errorStyle="warning" operator="equal" allowBlank="0" showInputMessage="1" showErrorMessage="1" errorTitle="" error="{2}" promptTitle="" prompt="" sqref="L143:L143">
      <formula1>"='_J143_D143$0_142_11$0000'"</formula1>
      <formula2>k-SmartTag-Mix</formula2>
    </dataValidation>
    <dataValidation type="decimal" errorStyle="warning" operator="equal" allowBlank="0" showInputMessage="1" showErrorMessage="1" errorTitle="" error="{2}" promptTitle="" prompt="" sqref="L144:L144">
      <formula1>"='_J144_D144$0_143_11$0000'"</formula1>
      <formula2>k-SmartTag-Mix</formula2>
    </dataValidation>
    <dataValidation type="decimal" errorStyle="warning" operator="equal" allowBlank="0" showInputMessage="1" showErrorMessage="1" errorTitle="" error="{2}" promptTitle="" prompt="" sqref="L145:L145">
      <formula1>"='_J145_D145$0_144_11$0000'"</formula1>
      <formula2>k-SmartTag-Mix</formula2>
    </dataValidation>
    <dataValidation type="decimal" errorStyle="warning" operator="equal" allowBlank="0" showInputMessage="1" showErrorMessage="1" errorTitle="" error="{2}" promptTitle="" prompt="" sqref="L146:L146">
      <formula1>"='_J146_D146$0_145_11$0000'"</formula1>
      <formula2>k-SmartTag-Mix</formula2>
    </dataValidation>
    <dataValidation type="decimal" errorStyle="warning" operator="equal" allowBlank="0" showInputMessage="1" showErrorMessage="1" errorTitle="" error="{2}" promptTitle="" prompt="" sqref="L147:L147">
      <formula1>"='_J147_D147$0_146_11$0000'"</formula1>
      <formula2>k-SmartTag-Mix</formula2>
    </dataValidation>
    <dataValidation type="decimal" errorStyle="warning" operator="equal" allowBlank="0" showInputMessage="1" showErrorMessage="1" errorTitle="" error="{2}" promptTitle="" prompt="" sqref="L148:L148">
      <formula1>"='_J148_D148$0_147_11$0000'"</formula1>
      <formula2>k-SmartTag-Mix</formula2>
    </dataValidation>
    <dataValidation type="decimal" errorStyle="warning" operator="equal" allowBlank="0" showInputMessage="1" showErrorMessage="1" errorTitle="" error="{2}" promptTitle="" prompt="" sqref="L149:L149">
      <formula1>"='_J149_D149$0_148_11$0000'"</formula1>
      <formula2>k-SmartTag-Mix</formula2>
    </dataValidation>
    <dataValidation type="decimal" errorStyle="warning" operator="equal" allowBlank="0" showInputMessage="1" showErrorMessage="1" errorTitle="" error="{2}" promptTitle="" prompt="" sqref="L150:L150">
      <formula1>"='_J150_D150$0_149_11$0000'"</formula1>
      <formula2>k-SmartTag-Mix</formula2>
    </dataValidation>
    <dataValidation type="decimal" errorStyle="warning" operator="equal" allowBlank="0" showInputMessage="1" showErrorMessage="1" errorTitle="" error="{2}" promptTitle="" prompt="" sqref="L151:L151">
      <formula1>"='_J151_D151$0_150_11$0000'"</formula1>
      <formula2>k-SmartTag-Mix</formula2>
    </dataValidation>
    <dataValidation type="decimal" errorStyle="warning" operator="equal" allowBlank="0" showInputMessage="1" showErrorMessage="1" errorTitle="" error="{2}" promptTitle="" prompt="" sqref="M1:M1">
      <formula1>"='臺中市$0_0_12$010000066000'"</formula1>
      <formula2>k-SmartTag-place</formula2>
    </dataValidation>
    <dataValidation type="decimal" errorStyle="warning" operator="equal" allowBlank="0" showInputMessage="1" showErrorMessage="1" errorTitle="" error="" promptTitle="" prompt="" sqref="F8:F151 H8:H151 J8:J151 M8:M8 M144:M14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8:F151 H8:H151 J8:J151 M8:M8 M144:M14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