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員工總人數(機關通用)" state="visible" r:id="rId1"/>
  </sheets>
</workbook>
</file>

<file path=xl/sharedStrings.xml><?xml version="1.0" encoding="utf-8"?>
<sst xmlns="http://schemas.openxmlformats.org/spreadsheetml/2006/main" count="45">
  <si>
    <t>公開類</t>
  </si>
  <si>
    <t>年  報</t>
  </si>
  <si>
    <t>臺中市政府主計處員工總人數</t>
  </si>
  <si>
    <t>中華民國112年底</t>
  </si>
  <si>
    <t>類  別</t>
  </si>
  <si>
    <t>總      計</t>
  </si>
  <si>
    <t>男</t>
  </si>
  <si>
    <t>女</t>
  </si>
  <si>
    <t>填表</t>
  </si>
  <si>
    <t>資料來源：本處人事室依據行政院人事行政總處人力資源管理資訊系統及秘書室資料彙編。</t>
  </si>
  <si>
    <t>填表說明：1.本表編製1份，並依統計法規定永久保存，資料透過網際網路上傳至「臺中市公務統計行政管理系統」。</t>
  </si>
  <si>
    <t xml:space="preserve">          2.本表含服務於本處之正式公務人員暨聘用人員、約僱人員、技工、駕駛、工友、正式工員(船員)、駐衛警察、測量助理、清潔隊員、臨編人員、臨時員工等人員。</t>
  </si>
  <si>
    <t xml:space="preserve">          3.本表正式職(教)員人數應與公務統計報表「臺中市政府主計處現有職員概況」相符。</t>
  </si>
  <si>
    <t xml:space="preserve"> </t>
  </si>
  <si>
    <t>次年2月底前編報</t>
  </si>
  <si>
    <t>總計</t>
  </si>
  <si>
    <t xml:space="preserve"> 正式職(教)員</t>
  </si>
  <si>
    <t>合計</t>
  </si>
  <si>
    <t>民選首長</t>
  </si>
  <si>
    <t>政務人員</t>
  </si>
  <si>
    <t>正式職員</t>
  </si>
  <si>
    <t>審核</t>
  </si>
  <si>
    <t>校長及教師</t>
  </si>
  <si>
    <t>聘用
人員</t>
  </si>
  <si>
    <t>約僱
人員</t>
  </si>
  <si>
    <t>業務主管人員</t>
  </si>
  <si>
    <t>主辦統計人員</t>
  </si>
  <si>
    <t>技工</t>
  </si>
  <si>
    <t>駕駛</t>
  </si>
  <si>
    <t>工友</t>
  </si>
  <si>
    <t>正式
工員(船員)</t>
  </si>
  <si>
    <t>駐衛
警察</t>
  </si>
  <si>
    <t>機關首長</t>
  </si>
  <si>
    <t>測量
助理</t>
  </si>
  <si>
    <t>編製機關</t>
  </si>
  <si>
    <t>表    號</t>
  </si>
  <si>
    <t>清潔
隊員</t>
  </si>
  <si>
    <t>臨編
人員</t>
  </si>
  <si>
    <t>臺中市政府主計處</t>
  </si>
  <si>
    <t>30910-01-10-2</t>
  </si>
  <si>
    <t>臨時
員工</t>
  </si>
  <si>
    <t>其他</t>
  </si>
  <si>
    <t>單位：人</t>
  </si>
  <si>
    <t>備註</t>
  </si>
  <si>
    <t>中華民國113年2月26日編製</t>
  </si>
</sst>
</file>

<file path=xl/styles.xml><?xml version="1.0" encoding="utf-8"?>
<styleSheet xmlns="http://schemas.openxmlformats.org/spreadsheetml/2006/main">
  <numFmts count="3">
    <numFmt formatCode="#,##0 ;(#,##0)" numFmtId="197"/>
    <numFmt formatCode="_-* #,##0_-;\-* #,##0_-;_-* &quot;-&quot;??_-;_-@_-" numFmtId="198"/>
    <numFmt formatCode="_-* #\ ###\ ##0_-;\-* #,##0_-;_-* &quot;-&quot;_-;_-@_-" numFmtId="199"/>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0"/>
      <color rgb="FF000000"/>
      <name val="標楷體"/>
    </font>
  </fonts>
  <fills count="4">
    <fill>
      <patternFill patternType="none"/>
    </fill>
    <fill>
      <patternFill patternType="gray125"/>
    </fill>
    <fill>
      <patternFill patternType="solid">
        <fgColor rgb="FFFDEADA"/>
        <bgColor rgb="FF000000"/>
      </patternFill>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197" fontId="2" borderId="2" xfId="0" applyNumberFormat="true" applyFont="true" applyBorder="true">
      <alignment horizontal="center"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left" vertical="center" wrapText="true"/>
    </xf>
    <xf numFmtId="49" fontId="1" borderId="6" xfId="0" applyNumberFormat="true" applyFont="true" applyBorder="true">
      <alignment horizontal="center" vertical="center"/>
    </xf>
    <xf numFmtId="49" fontId="1" borderId="7" xfId="0" applyNumberFormat="true"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1" borderId="0" xfId="0" applyFont="true">
      <alignment vertical="center"/>
    </xf>
    <xf numFmtId="0" fontId="1" borderId="8" xfId="0" applyFont="true" applyBorder="true">
      <alignment horizontal="center" vertical="center"/>
    </xf>
    <xf numFmtId="0" fontId="1" borderId="9" xfId="0" applyFont="true" applyBorder="true">
      <alignment horizontal="left" vertical="center"/>
    </xf>
    <xf numFmtId="0" fontId="1" borderId="1" xfId="0" applyFont="true" applyBorder="true">
      <alignment horizontal="center" vertical="center" wrapText="true"/>
    </xf>
    <xf numFmtId="198" fontId="1" fillId="2" borderId="10" xfId="0" applyNumberFormat="true" applyFont="true" applyFill="true" applyBorder="true">
      <alignment horizontal="right" vertical="center" wrapText="true"/>
    </xf>
    <xf numFmtId="198" fontId="1" fillId="2" borderId="8" xfId="0" applyNumberFormat="true" applyFont="true" applyFill="true" applyBorder="true">
      <alignment horizontal="right" vertical="center" wrapText="true"/>
    </xf>
    <xf numFmtId="198" fontId="1" fillId="2" borderId="9" xfId="0" applyNumberFormat="true" applyFont="true" applyFill="true" applyBorder="true">
      <alignment horizontal="right" vertical="center" wrapText="true"/>
    </xf>
    <xf numFmtId="0" fontId="3" borderId="0" xfId="0" applyFont="true">
      <alignment horizontal="left" vertical="center"/>
    </xf>
    <xf numFmtId="0" fontId="1" borderId="0" xfId="0" applyFont="true">
      <alignment horizontal="center" vertical="center"/>
    </xf>
    <xf numFmtId="0" fontId="1" borderId="3" xfId="0" applyFont="true" applyBorder="true">
      <alignment horizontal="center" vertical="center"/>
    </xf>
    <xf numFmtId="198" fontId="1" fillId="2" borderId="2" xfId="0" applyNumberFormat="true" applyFont="true" applyFill="true" applyBorder="true">
      <alignment horizontal="right" vertical="center"/>
    </xf>
    <xf numFmtId="198" fontId="1" fillId="2" borderId="0" xfId="0" applyNumberFormat="true" applyFont="true" applyFill="true">
      <alignment horizontal="right" vertical="center"/>
    </xf>
    <xf numFmtId="198" fontId="1" fillId="2" borderId="3" xfId="0" applyNumberFormat="true" applyFont="true" applyFill="true" applyBorder="true">
      <alignment horizontal="right" vertical="center"/>
    </xf>
    <xf numFmtId="199" fontId="1" borderId="2" xfId="0" applyNumberFormat="true" applyFont="true" applyBorder="true">
      <alignment vertical="center"/>
    </xf>
    <xf numFmtId="198" fontId="1" borderId="0" xfId="0" applyNumberFormat="true" applyFont="true">
      <alignment horizontal="right" vertical="center"/>
    </xf>
    <xf numFmtId="198" fontId="1" borderId="3" xfId="0" applyNumberFormat="true" applyFont="true" applyBorder="true">
      <alignment horizontal="right" vertical="center"/>
    </xf>
    <xf numFmtId="0" fontId="1" borderId="3" xfId="0" applyFont="true" applyBorder="true">
      <alignment vertical="center"/>
    </xf>
    <xf numFmtId="0" fontId="1" borderId="1" xfId="0" applyFont="true" applyBorder="true">
      <alignment horizontal="center" vertical="top" wrapText="true"/>
    </xf>
    <xf numFmtId="198" fontId="1" fillId="2" borderId="2" xfId="0" applyNumberFormat="true" applyFont="true" applyFill="true" applyBorder="true">
      <alignment horizontal="right" vertical="center" wrapText="true"/>
    </xf>
    <xf numFmtId="198" fontId="1" borderId="0" xfId="0" applyNumberFormat="true" applyFont="true">
      <alignment horizontal="right" vertical="center" wrapText="true"/>
    </xf>
    <xf numFmtId="198" fontId="1" borderId="3" xfId="0" applyNumberFormat="true" applyFont="true" applyBorder="true">
      <alignment horizontal="right" vertical="center" wrapText="true"/>
    </xf>
    <xf numFmtId="0" fontId="1" borderId="2" xfId="0" applyFont="true" applyBorder="true">
      <alignment vertical="center"/>
    </xf>
    <xf numFmtId="0" fontId="1" borderId="3" xfId="0" applyFont="true" applyBorder="true">
      <alignment horizontal="left" vertical="center"/>
    </xf>
    <xf numFmtId="0" fontId="1" fillId="3" borderId="1" xfId="0" applyFont="true" applyFill="true" applyBorder="true">
      <alignment horizontal="center" vertical="top" wrapText="true"/>
    </xf>
    <xf numFmtId="0" fontId="1" borderId="6" xfId="0" applyFont="true" applyBorder="true">
      <alignment vertical="center"/>
    </xf>
    <xf numFmtId="0" fontId="1" borderId="7" xfId="0" applyFont="true" applyBorder="true">
      <alignment vertical="center"/>
    </xf>
    <xf numFmtId="0" fontId="1" borderId="0" xfId="0" applyFont="true">
      <alignment horizontal="right" vertical="center"/>
    </xf>
    <xf numFmtId="49" fontId="1" borderId="1" xfId="0" applyNumberFormat="true" applyFont="true" applyBorder="true">
      <alignment horizontal="center" vertical="center"/>
    </xf>
    <xf numFmtId="0" fontId="1" borderId="3" xfId="0" applyFont="true" applyBorder="true">
      <alignment horizontal="right" vertical="center"/>
    </xf>
    <xf numFmtId="0" fontId="1" borderId="11" xfId="0" applyFont="true" applyBorder="true">
      <alignment horizontal="center" vertical="top" wrapText="true"/>
    </xf>
    <xf numFmtId="0" fontId="1" borderId="2" xfId="0" applyFont="true" applyBorder="true">
      <alignment horizontal="right" vertical="center"/>
    </xf>
    <xf numFmtId="0" fontId="1" borderId="8"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8" sqref="A18:A18"/>
    </sheetView>
  </sheetViews>
  <sheetFormatPr customHeight="false" defaultColWidth="9.28125" defaultRowHeight="15"/>
  <cols>
    <col min="1" max="1" bestFit="false" customWidth="true" width="19.921875" hidden="false" outlineLevel="0"/>
    <col min="2" max="20" bestFit="false" customWidth="true" width="12.4921875" hidden="false" outlineLevel="0"/>
    <col min="21" max="50" bestFit="false" customWidth="true" width="9.3515625" hidden="false" outlineLevel="0"/>
  </cols>
  <sheetData>
    <row r="1" ht="16.2" customHeight="true">
      <c r="A1" s="1" t="s">
        <v>0</v>
      </c>
      <c r="B1" s="12"/>
      <c r="C1" s="19"/>
      <c r="D1" s="19"/>
      <c r="E1" s="19"/>
      <c r="F1" s="19"/>
      <c r="G1" s="19"/>
      <c r="H1" s="19"/>
      <c r="I1" s="19"/>
      <c r="J1" s="19"/>
      <c r="K1" s="19"/>
      <c r="L1" s="19"/>
      <c r="M1" s="19"/>
      <c r="N1" s="11"/>
      <c r="O1" s="35"/>
      <c r="P1" s="1" t="s">
        <v>34</v>
      </c>
      <c r="Q1" s="1"/>
      <c r="R1" s="1" t="s">
        <v>38</v>
      </c>
      <c r="S1" s="1"/>
      <c r="T1" s="1"/>
      <c r="U1" s="42"/>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6.2" customHeight="true">
      <c r="A2" s="1" t="s">
        <v>1</v>
      </c>
      <c r="B2" s="13" t="s">
        <v>14</v>
      </c>
      <c r="C2" s="20"/>
      <c r="D2" s="20"/>
      <c r="E2" s="20"/>
      <c r="F2" s="20"/>
      <c r="G2" s="20"/>
      <c r="H2" s="27"/>
      <c r="I2" s="33"/>
      <c r="J2" s="27"/>
      <c r="K2" s="27"/>
      <c r="L2" s="20"/>
      <c r="M2" s="20"/>
      <c r="N2" s="27"/>
      <c r="O2" s="36"/>
      <c r="P2" s="1" t="s">
        <v>35</v>
      </c>
      <c r="Q2" s="1"/>
      <c r="R2" s="38" t="s">
        <v>39</v>
      </c>
      <c r="S2" s="38"/>
      <c r="T2" s="38"/>
      <c r="U2" s="42"/>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6" customHeight="true">
      <c r="A3" s="2" t="s">
        <v>2</v>
      </c>
      <c r="B3" s="2"/>
      <c r="C3" s="2"/>
      <c r="D3" s="2"/>
      <c r="E3" s="2"/>
      <c r="F3" s="2"/>
      <c r="G3" s="2"/>
      <c r="H3" s="2"/>
      <c r="I3" s="2"/>
      <c r="J3" s="2"/>
      <c r="K3" s="2"/>
      <c r="L3" s="2"/>
      <c r="M3" s="2"/>
      <c r="N3" s="2"/>
      <c r="O3" s="2"/>
      <c r="P3" s="2"/>
      <c r="Q3" s="2"/>
      <c r="R3" s="2"/>
      <c r="S3" s="32"/>
      <c r="T3" s="32"/>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6.2" customHeight="true">
      <c r="A4" s="3" t="s">
        <v>3</v>
      </c>
      <c r="B4" s="3"/>
      <c r="C4" s="3"/>
      <c r="D4" s="3"/>
      <c r="E4" s="3"/>
      <c r="F4" s="3"/>
      <c r="G4" s="3"/>
      <c r="H4" s="3"/>
      <c r="I4" s="3"/>
      <c r="J4" s="3"/>
      <c r="K4" s="3"/>
      <c r="L4" s="3"/>
      <c r="M4" s="3"/>
      <c r="N4" s="3"/>
      <c r="O4" s="3"/>
      <c r="P4" s="3"/>
      <c r="Q4" s="3"/>
      <c r="R4" s="3"/>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16.2" customHeight="true">
      <c r="A5" s="4"/>
      <c r="B5" s="4"/>
      <c r="C5" s="4"/>
      <c r="D5" s="4"/>
      <c r="E5" s="4"/>
      <c r="F5" s="4"/>
      <c r="G5" s="27"/>
      <c r="H5" s="4"/>
      <c r="I5" s="4"/>
      <c r="J5" s="4"/>
      <c r="K5" s="27"/>
      <c r="L5" s="27"/>
      <c r="M5" s="27"/>
      <c r="N5" s="27"/>
      <c r="O5" s="27"/>
      <c r="P5" s="27"/>
      <c r="Q5" s="27"/>
      <c r="R5" s="27"/>
      <c r="S5" s="27"/>
      <c r="T5" s="39" t="s">
        <v>42</v>
      </c>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16.2" customHeight="true">
      <c r="A6" s="5" t="s">
        <v>4</v>
      </c>
      <c r="B6" s="14" t="s">
        <v>15</v>
      </c>
      <c r="C6" s="14" t="s">
        <v>16</v>
      </c>
      <c r="D6" s="14"/>
      <c r="E6" s="14"/>
      <c r="F6" s="14"/>
      <c r="G6" s="14"/>
      <c r="H6" s="28" t="s">
        <v>23</v>
      </c>
      <c r="I6" s="28" t="s">
        <v>24</v>
      </c>
      <c r="J6" s="34" t="s">
        <v>27</v>
      </c>
      <c r="K6" s="34" t="s">
        <v>28</v>
      </c>
      <c r="L6" s="28" t="s">
        <v>29</v>
      </c>
      <c r="M6" s="28" t="s">
        <v>30</v>
      </c>
      <c r="N6" s="28" t="s">
        <v>31</v>
      </c>
      <c r="O6" s="28" t="s">
        <v>33</v>
      </c>
      <c r="P6" s="28" t="s">
        <v>36</v>
      </c>
      <c r="Q6" s="28" t="s">
        <v>37</v>
      </c>
      <c r="R6" s="28" t="s">
        <v>40</v>
      </c>
      <c r="S6" s="28" t="s">
        <v>41</v>
      </c>
      <c r="T6" s="40" t="s">
        <v>43</v>
      </c>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32.4" customHeight="true">
      <c r="A7" s="5"/>
      <c r="B7" s="14"/>
      <c r="C7" s="14" t="s">
        <v>17</v>
      </c>
      <c r="D7" s="14" t="s">
        <v>18</v>
      </c>
      <c r="E7" s="1" t="s">
        <v>19</v>
      </c>
      <c r="F7" s="14" t="s">
        <v>20</v>
      </c>
      <c r="G7" s="14" t="s">
        <v>22</v>
      </c>
      <c r="H7" s="28"/>
      <c r="I7" s="28"/>
      <c r="J7" s="34"/>
      <c r="K7" s="34"/>
      <c r="L7" s="28"/>
      <c r="M7" s="28"/>
      <c r="N7" s="28"/>
      <c r="O7" s="28"/>
      <c r="P7" s="28"/>
      <c r="Q7" s="28"/>
      <c r="R7" s="28"/>
      <c r="S7" s="28"/>
      <c r="T7" s="40"/>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16.2" customHeight="true">
      <c r="A8" s="6" t="s">
        <v>5</v>
      </c>
      <c r="B8" s="15" t="n">
        <f>B9+B10</f>
        <v>118</v>
      </c>
      <c r="C8" s="21" t="n">
        <f>C9+C10</f>
        <v>85</v>
      </c>
      <c r="D8" s="21" t="n">
        <f>D9+D10</f>
        <v>0</v>
      </c>
      <c r="E8" s="21" t="n">
        <f>E9+E10</f>
        <v>0</v>
      </c>
      <c r="F8" s="21" t="n">
        <f>F9+F10</f>
        <v>85</v>
      </c>
      <c r="G8" s="21" t="n">
        <f>G9+G10</f>
        <v>0</v>
      </c>
      <c r="H8" s="29" t="n">
        <f>H9+H10</f>
        <v>0</v>
      </c>
      <c r="I8" s="21" t="n">
        <f>I9+I10</f>
        <v>12</v>
      </c>
      <c r="J8" s="21" t="n">
        <f>J9+J10</f>
        <v>0</v>
      </c>
      <c r="K8" s="21" t="n">
        <f>K9+K10</f>
        <v>1</v>
      </c>
      <c r="L8" s="21" t="n">
        <f>L9+L10</f>
        <v>1</v>
      </c>
      <c r="M8" s="21" t="n">
        <f>M9+M10</f>
        <v>0</v>
      </c>
      <c r="N8" s="21" t="n">
        <f>N9+N10</f>
        <v>0</v>
      </c>
      <c r="O8" s="21" t="n">
        <f>O9+O10</f>
        <v>0</v>
      </c>
      <c r="P8" s="29" t="n">
        <f>P9+P10</f>
        <v>0</v>
      </c>
      <c r="Q8" s="21" t="n">
        <f>Q9+Q10</f>
        <v>0</v>
      </c>
      <c r="R8" s="21" t="n">
        <f>R9+R10</f>
        <v>19</v>
      </c>
      <c r="S8" s="21" t="n">
        <f>S9+S10</f>
        <v>0</v>
      </c>
      <c r="T8" s="32"/>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6.2" customHeight="true">
      <c r="A9" s="7" t="s">
        <v>6</v>
      </c>
      <c r="B9" s="16" t="n">
        <f>SUM(D9:S9)</f>
        <v>24</v>
      </c>
      <c r="C9" s="22" t="n">
        <f>SUM(D9:G9)</f>
        <v>22</v>
      </c>
      <c r="D9" s="25" t="n">
        <v>0</v>
      </c>
      <c r="E9" s="25" t="n">
        <v>0</v>
      </c>
      <c r="F9" s="25" t="n">
        <v>22</v>
      </c>
      <c r="G9" s="25" t="n">
        <v>0</v>
      </c>
      <c r="H9" s="30" t="n">
        <v>0</v>
      </c>
      <c r="I9" s="25" t="n">
        <v>0</v>
      </c>
      <c r="J9" s="25" t="n">
        <v>0</v>
      </c>
      <c r="K9" s="25" t="n">
        <v>1</v>
      </c>
      <c r="L9" s="25" t="n">
        <v>1</v>
      </c>
      <c r="M9" s="25" t="n">
        <v>0</v>
      </c>
      <c r="N9" s="25" t="n">
        <v>0</v>
      </c>
      <c r="O9" s="25" t="n">
        <v>0</v>
      </c>
      <c r="P9" s="25" t="n">
        <v>0</v>
      </c>
      <c r="Q9" s="25" t="n">
        <v>0</v>
      </c>
      <c r="R9" s="25" t="n">
        <v>0</v>
      </c>
      <c r="S9" s="25" t="n">
        <v>0</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6.2" customHeight="true">
      <c r="A10" s="8" t="s">
        <v>7</v>
      </c>
      <c r="B10" s="17" t="n">
        <f>SUM(D10:S10)</f>
        <v>94</v>
      </c>
      <c r="C10" s="23" t="n">
        <f>SUM(D10:G10)</f>
        <v>63</v>
      </c>
      <c r="D10" s="26" t="n">
        <v>0</v>
      </c>
      <c r="E10" s="26" t="n">
        <v>0</v>
      </c>
      <c r="F10" s="26" t="n">
        <v>63</v>
      </c>
      <c r="G10" s="26" t="n">
        <v>0</v>
      </c>
      <c r="H10" s="31" t="n">
        <v>0</v>
      </c>
      <c r="I10" s="26" t="n">
        <v>12</v>
      </c>
      <c r="J10" s="26" t="n">
        <v>0</v>
      </c>
      <c r="K10" s="26" t="n">
        <v>0</v>
      </c>
      <c r="L10" s="26" t="n">
        <v>0</v>
      </c>
      <c r="M10" s="26" t="n">
        <v>0</v>
      </c>
      <c r="N10" s="26" t="n">
        <v>0</v>
      </c>
      <c r="O10" s="26" t="n">
        <v>0</v>
      </c>
      <c r="P10" s="26" t="n">
        <v>0</v>
      </c>
      <c r="Q10" s="26" t="n">
        <v>0</v>
      </c>
      <c r="R10" s="26" t="n">
        <v>19</v>
      </c>
      <c r="S10" s="26" t="n">
        <v>0</v>
      </c>
      <c r="T10" s="26"/>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6.2" customHeight="true">
      <c r="A11" s="9"/>
      <c r="B11" s="9"/>
      <c r="C11" s="24"/>
      <c r="D11" s="24"/>
      <c r="E11" s="24"/>
      <c r="F11" s="24"/>
      <c r="G11" s="24"/>
      <c r="H11" s="32"/>
      <c r="I11" s="32"/>
      <c r="J11" s="32"/>
      <c r="K11" s="32"/>
      <c r="L11" s="32"/>
      <c r="M11" s="32"/>
      <c r="N11" s="32"/>
      <c r="O11" s="32"/>
      <c r="P11" s="32"/>
      <c r="Q11" s="32"/>
      <c r="R11" s="32"/>
      <c r="S11" s="32"/>
      <c r="T11" s="41" t="s">
        <v>44</v>
      </c>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6.2" customHeight="true">
      <c r="A12" s="10" t="s">
        <v>8</v>
      </c>
      <c r="B12" s="10"/>
      <c r="C12" s="11"/>
      <c r="D12" s="11"/>
      <c r="E12" s="11"/>
      <c r="F12" s="11" t="s">
        <v>21</v>
      </c>
      <c r="G12" s="11"/>
      <c r="H12" s="11"/>
      <c r="I12" s="11" t="s">
        <v>25</v>
      </c>
      <c r="J12" s="11"/>
      <c r="K12" s="11"/>
      <c r="L12" s="11"/>
      <c r="M12" s="11"/>
      <c r="N12" s="10" t="s">
        <v>32</v>
      </c>
      <c r="O12" s="11"/>
      <c r="P12" s="11"/>
      <c r="Q12" s="37"/>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6.2" customHeight="true">
      <c r="A13" s="11"/>
      <c r="B13" s="11"/>
      <c r="C13" s="11"/>
      <c r="D13" s="11"/>
      <c r="E13" s="11"/>
      <c r="F13" s="11"/>
      <c r="G13" s="11"/>
      <c r="H13" s="11"/>
      <c r="I13" s="11" t="s">
        <v>26</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6.2" customHeight="true">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6.2" customHeight="true">
      <c r="A15" s="11" t="s">
        <v>9</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6.2" customHeight="true">
      <c r="A16" s="11" t="s">
        <v>10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6.2" customHeight="true">
      <c r="A17" s="11" t="s">
        <v>11</v>
      </c>
      <c r="B17" s="18"/>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6.2" customHeight="true">
      <c r="A18" s="11" t="s">
        <v>12</v>
      </c>
      <c r="B18" s="18"/>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6.2" customHeight="true">
      <c r="A19" s="11" t="s">
        <v>13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6.2" customHeight="true">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6.2" customHeight="true">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6.2" customHeight="true">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6.2" customHeight="true">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6.2"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6.2" customHeight="true">
      <c r="A25" s="11"/>
      <c r="B25" s="11"/>
      <c r="C25" s="11" t="s">
        <v>13</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6.2"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6.2"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6.2"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6.2"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6.2"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6.2"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6.2"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6.2"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6.2"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6.2"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6.2"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6.2"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6.2"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6.2"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6.2"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6.2"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6.2"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6.2"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6.2"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6.2"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6.2"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6.2"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6.2"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6.2"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6.2"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6.2"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6.2"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6.2"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6.2"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6.2"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6.2"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6.2"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6.2"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6.2"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6.2"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6.2"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6.2"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6.2"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6.2"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6.2"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6.2"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6.2"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6.2"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6.2"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6.2"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6.2"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6.2"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6.2"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6.2"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6.2"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6.2"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6.2"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6.2"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6.2"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6.2"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6.2"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6.2"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6.2"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6.2"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6.2"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6.2"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6.2"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6.2"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6.2"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6.2"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6.2"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6.2"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6.2"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6.2"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6.2"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6.2"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6.2"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6.2"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6.2"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6.2"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6.2"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6.2"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6.2"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6.2"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6.2"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6.2"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6.2"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6.2"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6.2"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6.2"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6.2"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6.2"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6.2"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6.2"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6.2"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6.2"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6.2"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6.2"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6.2"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6.2"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6.2"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6.2"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6.2"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6.2"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6.2"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6.2"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6.2"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6.2"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6.2"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6.2"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6.2"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6.2"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6.2"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6.2"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6.2"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6.2"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6.2"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6.2"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6.2"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6.2"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6.2"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6.2"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6.2"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6.2"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6.2"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6.2"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6.2"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6.2"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6.2"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6.2"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6.2"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6.2"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6.2"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6.2"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6.2"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6.2"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6.2"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6.2"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6.2"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6.2"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6.2"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6.2"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6.2"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6.2"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6.2"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6.2"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6.2"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6.2"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6.2"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6.2"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6.2"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6.2"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6.2"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6.2"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6.2"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6.2"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6.2"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6.2"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6.2"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6.2"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6.2"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6.2"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6.2"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6.2"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6.2"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6.2"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6.2"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6.2"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6.2"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6.2"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6.2"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6.2"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6.2"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6.2"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6.2"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6.2"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6.2"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6.2"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6.2"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6.2"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H5:J5"/>
    <mergeCell ref="A3:R3"/>
    <mergeCell ref="A4:R4"/>
    <mergeCell ref="S6:S7"/>
    <mergeCell ref="R6:R7"/>
    <mergeCell ref="Q6:Q7"/>
    <mergeCell ref="P6:P7"/>
    <mergeCell ref="A6:A7"/>
    <mergeCell ref="B6:B7"/>
    <mergeCell ref="T6:T7"/>
    <mergeCell ref="P1:Q1"/>
    <mergeCell ref="P2:Q2"/>
    <mergeCell ref="R1:T1"/>
    <mergeCell ref="R2:T2"/>
    <mergeCell ref="C6:G6"/>
    <mergeCell ref="O6:O7"/>
    <mergeCell ref="N6:N7"/>
    <mergeCell ref="M6:M7"/>
    <mergeCell ref="L6:L7"/>
    <mergeCell ref="K6:K7"/>
    <mergeCell ref="J6:J7"/>
    <mergeCell ref="I6:I7"/>
    <mergeCell ref="H6:H7"/>
  </mergeCells>
  <dataValidations count="38">
    <dataValidation type="decimal" errorStyle="warning" operator="equal" allowBlank="0" showInputMessage="1" showErrorMessage="1" errorTitle="" error="{2}" promptTitle="" prompt="" sqref="A4:A4">
      <formula1>"='中華民國112年底$0_3_0$2023'"</formula1>
      <formula2>k-SmartTag-date</formula2>
    </dataValidation>
    <dataValidation type="decimal" errorStyle="warning" operator="equal" allowBlank="0" showInputMessage="1" showErrorMessage="1" errorTitle="" error="{2}" promptTitle="" prompt="" sqref="A9:A9">
      <formula1>"='男$0_8_0$9900100001'"</formula1>
      <formula2>k-SmartTag-muti2</formula2>
    </dataValidation>
    <dataValidation type="decimal" errorStyle="warning" operator="equal" allowBlank="0" showInputMessage="1" showErrorMessage="1" errorTitle="" error="{2}" promptTitle="" prompt="" sqref="A10:A10">
      <formula1>"='女$0_9_0$9900100002'"</formula1>
      <formula2>k-SmartTag-muti2</formula2>
    </dataValidation>
    <dataValidation type="decimal" errorStyle="warning" operator="equal" allowBlank="0" showInputMessage="1" showErrorMessage="1" errorTitle="" error="{2}" promptTitle="" prompt="" sqref="D1:D1">
      <formula1>"='員工總人數_局處別.性別$0_0_3$3091001a053'"</formula1>
      <formula2>k-SmartTag-statCourseNo</formula2>
    </dataValidation>
    <dataValidation type="decimal" errorStyle="warning" operator="equal" allowBlank="0" showInputMessage="1" showErrorMessage="1" errorTitle="" error="{2}" promptTitle="" prompt="" sqref="D7:D7">
      <formula1>"='民選首長$0_6_3$2502200001'"</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E1:E1">
      <formula1>"='臺中市$0_0_4$010000066000'"</formula1>
      <formula2>k-SmartTag-place</formula2>
    </dataValidation>
    <dataValidation type="decimal" errorStyle="warning" operator="equal" allowBlank="0" showInputMessage="1" showErrorMessage="1" errorTitle="" error="{2}" promptTitle="" prompt="" sqref="E7:E7">
      <formula1>"='政務人員$0_6_4$2502200002'"</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F7:F7">
      <formula1>"='正式職員$0_6_5$2502200003'"</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G7:G7">
      <formula1>"='校長及教師$0_6_6$2502200004'"</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H6:H6">
      <formula1>"='聘用人員$0_5_7$2502200005'"</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I6:I6">
      <formula1>"='約僱人員$0_5_8$2502200006'"</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J6:J6">
      <formula1>"='技工$0_5_9$2502200007'"</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K6:K6">
      <formula1>"='駕駛$0_5_10$2502200008'"</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L6:L6">
      <formula1>"='工友$0_5_11$2502200009'"</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M6:M6">
      <formula1>"='正式工員_船員_$0_5_12$2502200010'"</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N6:N6">
      <formula1>"='駐衛警察$0_5_13$2502200011'"</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O6:O6">
      <formula1>"='測量助理$0_5_14$2502200012'"</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P6:P6">
      <formula1>"='清潔隊員$0_5_15$2502200013'"</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Q6:Q6">
      <formula1>"='臨編人員$0_5_16$2502200015'"</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R1:R1">
      <formula1>"='主計處$0_0_17$2502300005'"</formula1>
      <formula2>k-SmartTag-muti1</formula2>
    </dataValidation>
    <dataValidation type="decimal" errorStyle="warning" operator="equal" allowBlank="0" showInputMessage="1" showErrorMessage="1" errorTitle="" error="{2}" promptTitle="" prompt="" sqref="R6:R6">
      <formula1>"='臨時員工$0_5_17$2502200014'"</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 type="decimal" errorStyle="warning" operator="equal" allowBlank="0" showInputMessage="1" showErrorMessage="1" errorTitle="" error="{2}" promptTitle="" prompt="" sqref="S6:S6">
      <formula1>"='其他$0_5_18$2502200016'"</formula1>
      <formula2>k-SmartTag-muti3</formula2>
    </dataValidation>
    <dataValidation type="decimal" errorStyle="warning" operator="equal" allowBlank="0" showInputMessage="1" showErrorMessage="1" errorTitle="" error="" promptTitle="" prompt="" sqref="D9:S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