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<sst xmlns="http://schemas.openxmlformats.org/spreadsheetml/2006/main" count="41">
  <si>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</si>
  <si>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</si>
  <si>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臺中市大肚區獨居老人服務概況</t>
  </si>
  <si>
    <t>中華民國113年第2季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</si>
  <si>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</si>
  <si>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</si>
  <si>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</si>
  <si>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</si>
  <si>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</si>
  <si>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</si>
  <si>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</si>
  <si>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</si>
  <si>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資料來源：本所社會課依據臺中市大肚區獨居老人名冊彙編。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</si>
  <si>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</si>
  <si>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</si>
  <si>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</si>
  <si>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</si>
  <si>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</si>
  <si>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</si>
  <si>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</si>
  <si>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</si>
  <si>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</si>
  <si>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</si>
  <si>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</si>
  <si>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</si>
  <si>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</si>
  <si>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</si>
  <si>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</si>
  <si>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</si>
  <si>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</si>
  <si>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</si>
  <si>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</si>
  <si>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</si>
  <si>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</si>
  <si>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</si>
  <si>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</si>
  <si>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臺中市大肚區區公所</t>
  </si>
  <si>
    <t>10730-04-07-3</t>
  </si>
  <si>
    <t>中華民國113年7月1日編製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</si>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</sst>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1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1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L14" sqref="AL14:AO14"/>
    </sheetView>
  </sheetViews>
  <sheetFormatPr customHeight="false" defaultColWidth="9.28125" defaultRowHeight="15"/>
  <cols>
    <col min="1" max="1" bestFit="false" customWidth="true" width="13.07421875" hidden="false" outlineLevel="0"/>
    <col min="2" max="2" bestFit="false" customWidth="true" width="10.9218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1"/>
      <c r="AJ1" s="43" t="s">
        <v>33</v>
      </c>
      <c r="AK1" s="43"/>
      <c r="AL1" s="21" t="s">
        <v>36</v>
      </c>
      <c r="AM1" s="21"/>
      <c r="AN1" s="21"/>
      <c r="AO1" s="21"/>
      <c r="AP1" s="49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2"/>
      <c r="AJ2" s="43" t="s">
        <v>34</v>
      </c>
      <c r="AK2" s="43"/>
      <c r="AL2" s="21" t="s">
        <v>37</v>
      </c>
      <c r="AM2" s="21"/>
      <c r="AN2" s="21"/>
      <c r="AO2" s="21"/>
      <c r="AP2" s="49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9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9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7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55</v>
      </c>
      <c r="D8" s="23" t="n">
        <f>SUM(D9:D13)</f>
        <v>28</v>
      </c>
      <c r="E8" s="23" t="n">
        <f>SUM(E9:E13)</f>
        <v>27</v>
      </c>
      <c r="F8" s="23" t="n">
        <f>SUM(F9:F13)</f>
        <v>31</v>
      </c>
      <c r="G8" s="23" t="n">
        <f>SUM(G9:G13)</f>
        <v>20</v>
      </c>
      <c r="H8" s="23" t="n">
        <f>SUM(H9:H13)</f>
        <v>11</v>
      </c>
      <c r="I8" s="23" t="n">
        <f>SUM(I9:I13)</f>
        <v>24</v>
      </c>
      <c r="J8" s="23" t="n">
        <f>SUM(J9:J13)</f>
        <v>8</v>
      </c>
      <c r="K8" s="23" t="n">
        <f>SUM(K9:K13)</f>
        <v>16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666</v>
      </c>
      <c r="Y8" s="23" t="n">
        <f>AB8+AE8+AH8+AK8</f>
        <v>318</v>
      </c>
      <c r="Z8" s="23" t="n">
        <f>AC8+AF8+AI8+AL8</f>
        <v>348</v>
      </c>
      <c r="AA8" s="23" t="n">
        <f>AB8+AC8</f>
        <v>286</v>
      </c>
      <c r="AB8" s="40" t="n">
        <v>137</v>
      </c>
      <c r="AC8" s="40" t="n">
        <v>149</v>
      </c>
      <c r="AD8" s="23" t="n">
        <f>AE8+AF8</f>
        <v>380</v>
      </c>
      <c r="AE8" s="40" t="n">
        <v>181</v>
      </c>
      <c r="AF8" s="40" t="n">
        <v>199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8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3</v>
      </c>
      <c r="D9" s="23" t="n">
        <v>2</v>
      </c>
      <c r="E9" s="23" t="n">
        <v>1</v>
      </c>
      <c r="F9" s="23" t="n">
        <f>G9+H9</f>
        <v>2</v>
      </c>
      <c r="G9" s="29" t="n">
        <v>1</v>
      </c>
      <c r="H9" s="29" t="n">
        <v>1</v>
      </c>
      <c r="I9" s="23" t="n">
        <f>J9+K9</f>
        <v>1</v>
      </c>
      <c r="J9" s="29" t="n">
        <v>1</v>
      </c>
      <c r="K9" s="29" t="n">
        <v>0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40"/>
      <c r="AC9" s="40"/>
      <c r="AD9" s="23"/>
      <c r="AE9" s="40"/>
      <c r="AF9" s="40"/>
      <c r="AG9" s="23"/>
      <c r="AH9" s="33"/>
      <c r="AI9" s="33"/>
      <c r="AJ9" s="23"/>
      <c r="AK9" s="33"/>
      <c r="AL9" s="33"/>
      <c r="AM9" s="23"/>
      <c r="AN9" s="33"/>
      <c r="AO9" s="4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14</v>
      </c>
      <c r="D10" s="23" t="n">
        <v>8</v>
      </c>
      <c r="E10" s="23" t="n">
        <v>6</v>
      </c>
      <c r="F10" s="23" t="n">
        <f>G10+H10</f>
        <v>8</v>
      </c>
      <c r="G10" s="29" t="n">
        <v>6</v>
      </c>
      <c r="H10" s="29" t="n">
        <v>2</v>
      </c>
      <c r="I10" s="23" t="n">
        <f>J10+K10</f>
        <v>6</v>
      </c>
      <c r="J10" s="29" t="n">
        <v>2</v>
      </c>
      <c r="K10" s="29" t="n">
        <v>4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40"/>
      <c r="AC10" s="40"/>
      <c r="AD10" s="23"/>
      <c r="AE10" s="40"/>
      <c r="AF10" s="40"/>
      <c r="AG10" s="23"/>
      <c r="AH10" s="33"/>
      <c r="AI10" s="33"/>
      <c r="AJ10" s="23"/>
      <c r="AK10" s="33"/>
      <c r="AL10" s="33"/>
      <c r="AM10" s="23"/>
      <c r="AN10" s="33"/>
      <c r="AO10" s="4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15</v>
      </c>
      <c r="D11" s="23" t="n">
        <v>6</v>
      </c>
      <c r="E11" s="23" t="n">
        <v>9</v>
      </c>
      <c r="F11" s="23" t="n">
        <f>G11+H11</f>
        <v>9</v>
      </c>
      <c r="G11" s="29" t="n">
        <v>5</v>
      </c>
      <c r="H11" s="29" t="n">
        <v>4</v>
      </c>
      <c r="I11" s="23" t="n">
        <f>J11+K11</f>
        <v>6</v>
      </c>
      <c r="J11" s="29" t="n">
        <v>1</v>
      </c>
      <c r="K11" s="29" t="n">
        <v>5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40"/>
      <c r="AC11" s="40"/>
      <c r="AD11" s="23"/>
      <c r="AE11" s="40"/>
      <c r="AF11" s="40"/>
      <c r="AG11" s="23"/>
      <c r="AH11" s="33"/>
      <c r="AI11" s="33"/>
      <c r="AJ11" s="23"/>
      <c r="AK11" s="33"/>
      <c r="AL11" s="33"/>
      <c r="AM11" s="23"/>
      <c r="AN11" s="33"/>
      <c r="AO11" s="48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13</v>
      </c>
      <c r="D12" s="23" t="n">
        <v>9</v>
      </c>
      <c r="E12" s="23" t="n">
        <v>4</v>
      </c>
      <c r="F12" s="23" t="n">
        <f>G12+H12</f>
        <v>10</v>
      </c>
      <c r="G12" s="29" t="n">
        <v>7</v>
      </c>
      <c r="H12" s="29" t="n">
        <v>3</v>
      </c>
      <c r="I12" s="23" t="n">
        <f>J12+K12</f>
        <v>3</v>
      </c>
      <c r="J12" s="29" t="n">
        <v>2</v>
      </c>
      <c r="K12" s="29" t="n">
        <v>1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40"/>
      <c r="AC12" s="40"/>
      <c r="AD12" s="23"/>
      <c r="AE12" s="40"/>
      <c r="AF12" s="40"/>
      <c r="AG12" s="23"/>
      <c r="AH12" s="33"/>
      <c r="AI12" s="33"/>
      <c r="AJ12" s="23"/>
      <c r="AK12" s="33"/>
      <c r="AL12" s="33"/>
      <c r="AM12" s="23"/>
      <c r="AN12" s="33"/>
      <c r="AO12" s="48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10</v>
      </c>
      <c r="D13" s="23" t="n">
        <v>3</v>
      </c>
      <c r="E13" s="23" t="n">
        <v>7</v>
      </c>
      <c r="F13" s="23" t="n">
        <f>G13+H13</f>
        <v>2</v>
      </c>
      <c r="G13" s="29" t="n">
        <v>1</v>
      </c>
      <c r="H13" s="29" t="n">
        <v>1</v>
      </c>
      <c r="I13" s="23" t="n">
        <f>J13+K13</f>
        <v>8</v>
      </c>
      <c r="J13" s="29" t="n">
        <v>2</v>
      </c>
      <c r="K13" s="29" t="n">
        <v>6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40"/>
      <c r="AC13" s="40"/>
      <c r="AD13" s="23"/>
      <c r="AE13" s="40"/>
      <c r="AF13" s="40"/>
      <c r="AG13" s="23"/>
      <c r="AH13" s="33"/>
      <c r="AI13" s="33"/>
      <c r="AJ13" s="23"/>
      <c r="AK13" s="33"/>
      <c r="AL13" s="33"/>
      <c r="AM13" s="23"/>
      <c r="AN13" s="33"/>
      <c r="AO13" s="48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4" t="s">
        <v>38</v>
      </c>
      <c r="AM14" s="45"/>
      <c r="AN14" s="45"/>
      <c r="AO14" s="45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11:B11"/>
    <mergeCell ref="A12:B12"/>
    <mergeCell ref="A13:B13"/>
    <mergeCell ref="AH8:AH13"/>
    <mergeCell ref="AI8:AI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