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<sst xmlns="http://schemas.openxmlformats.org/spreadsheetml/2006/main" count="52" uniqueCount="43">
  <si>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公 開 類</t>
  </si>
  <si>
    <t>年    報</t>
  </si>
  <si>
    <t>臺中市烏日區實施耕地三七五減租成果增減原因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</si>
  <si>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</si>
  <si>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</si>
  <si>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</si>
  <si>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</si>
  <si>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</si>
  <si>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</si>
  <si>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</si>
  <si>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</si>
  <si>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</si>
  <si>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</si>
  <si>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</si>
  <si>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</si>
  <si>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</si>
  <si>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</si>
  <si>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</si>
  <si>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以下空白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</si>
  <si>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</si>
  <si>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</si>
  <si>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</si>
  <si>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</si>
  <si>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</si>
  <si>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</si>
  <si>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</si>
  <si>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</si>
  <si>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</si>
  <si>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</si>
  <si>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</si>
  <si>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</si>
  <si>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</si>
  <si>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</si>
  <si>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</si>
  <si>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</si>
  <si>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</si>
  <si>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</si>
  <si>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</si>
  <si>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</si>
  <si>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臺中市烏日區公所</t>
  </si>
  <si>
    <t>11242-02-06-3</t>
  </si>
  <si>
    <t>機關首長</t>
  </si>
  <si>
    <t>中華民國113年01月02日編製</t>
  </si>
</sst>
</file>

<file path=xl/styles.xml><?xml version="1.0" encoding="utf-8"?>
<styleSheet xmlns="http://schemas.openxmlformats.org/spreadsheetml/2006/main">
  <numFmts count="7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(* #,##0.000000_);_(* \(#,##0.000000\);_(* &quot;-&quot;??_);_(@_)"/>
    <numFmt numFmtId="203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b/>
      <sz val="12"/>
      <color rgb="FF000000"/>
      <name val="標楷體"/>
      <family val="2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12" xfId="0" applyNumberFormat="1" applyFont="1" applyBorder="1" applyAlignment="1">
      <alignment horizontal="right" vertical="center"/>
    </xf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202" fontId="2" fillId="0" borderId="3" xfId="0" applyNumberFormat="1" applyFont="1" applyBorder="1" applyAlignment="1">
      <alignment horizontal="center" vertical="center"/>
    </xf>
    <xf numFmtId="202" fontId="2" fillId="0" borderId="4" xfId="0" applyNumberFormat="1" applyFont="1" applyBorder="1" applyAlignment="1">
      <alignment horizontal="center" vertical="center"/>
    </xf>
    <xf numFmtId="203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3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7" fillId="0" borderId="9" xfId="0" applyFont="1" applyBorder="1"/>
    <xf numFmtId="0" fontId="8" fillId="0" borderId="9" xfId="0" applyFont="1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K25" sqref="K25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4.140625" style="0" customWidth="1"/>
    <col min="11" max="11" width="14.28125" style="0" customWidth="1"/>
    <col min="12" max="12" width="16.8515625" style="0" customWidth="1"/>
    <col min="13" max="13" width="18.851562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1"/>
      <c r="D1" s="33"/>
      <c r="E1" s="33"/>
      <c r="F1" s="33"/>
      <c r="G1" s="24"/>
      <c r="H1" s="24"/>
      <c r="I1" s="24"/>
      <c r="J1" s="24"/>
      <c r="K1" s="33"/>
      <c r="L1" s="24"/>
      <c r="M1" s="50"/>
      <c r="N1" s="58" t="s">
        <v>37</v>
      </c>
      <c r="O1" s="58" t="s">
        <v>39</v>
      </c>
      <c r="P1" s="58"/>
      <c r="Q1" s="63"/>
    </row>
    <row r="2" spans="1:17" ht="15.4" customHeight="1">
      <c r="A2" s="1" t="s">
        <v>1</v>
      </c>
      <c r="B2" s="1"/>
      <c r="C2" s="22" t="s">
        <v>22</v>
      </c>
      <c r="D2" s="34"/>
      <c r="E2" s="34"/>
      <c r="F2" s="34"/>
      <c r="G2" s="41"/>
      <c r="H2" s="41"/>
      <c r="I2" s="41"/>
      <c r="J2" s="41"/>
      <c r="K2" s="45"/>
      <c r="L2" s="48"/>
      <c r="M2" s="51"/>
      <c r="N2" s="1" t="s">
        <v>38</v>
      </c>
      <c r="O2" s="1" t="s">
        <v>40</v>
      </c>
      <c r="P2" s="1"/>
      <c r="Q2" s="63"/>
    </row>
    <row r="3" spans="1:16" ht="7.15" customHeight="1">
      <c r="A3" s="2"/>
      <c r="B3" s="2"/>
      <c r="C3" s="23"/>
      <c r="D3" s="23"/>
      <c r="E3" s="23"/>
      <c r="F3" s="23"/>
      <c r="G3" s="42"/>
      <c r="H3" s="42"/>
      <c r="I3" s="42"/>
      <c r="J3" s="42"/>
      <c r="K3" s="23"/>
      <c r="L3" s="49"/>
      <c r="M3" s="23"/>
      <c r="N3" s="59"/>
      <c r="O3" s="2"/>
      <c r="P3" s="2"/>
    </row>
    <row r="4" spans="1:16" ht="7.15" customHeight="1">
      <c r="A4" s="3"/>
      <c r="B4" s="3"/>
      <c r="C4" s="24"/>
      <c r="D4" s="24"/>
      <c r="E4" s="24"/>
      <c r="F4" s="24"/>
      <c r="G4" s="43"/>
      <c r="H4" s="43"/>
      <c r="I4" s="43"/>
      <c r="J4" s="43"/>
      <c r="K4" s="24"/>
      <c r="L4" s="33"/>
      <c r="M4" s="24"/>
      <c r="N4" s="60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4"/>
      <c r="C7" s="25" t="s">
        <v>23</v>
      </c>
      <c r="D7" s="25"/>
      <c r="E7" s="25"/>
      <c r="F7" s="25"/>
      <c r="G7" s="25" t="s">
        <v>29</v>
      </c>
      <c r="H7" s="25"/>
      <c r="I7" s="25"/>
      <c r="J7" s="25"/>
      <c r="K7" s="46" t="s">
        <v>30</v>
      </c>
      <c r="L7" s="46" t="s">
        <v>32</v>
      </c>
      <c r="M7" s="52" t="s">
        <v>36</v>
      </c>
      <c r="N7" s="52"/>
      <c r="O7" s="52"/>
      <c r="P7" s="52"/>
      <c r="Q7" s="64"/>
    </row>
    <row r="8" spans="1:17" ht="18.75" customHeight="1">
      <c r="A8" s="6"/>
      <c r="B8" s="14"/>
      <c r="C8" s="25" t="s">
        <v>24</v>
      </c>
      <c r="D8" s="25" t="s">
        <v>26</v>
      </c>
      <c r="E8" s="25" t="s">
        <v>27</v>
      </c>
      <c r="F8" s="25" t="s">
        <v>28</v>
      </c>
      <c r="G8" s="25" t="s">
        <v>24</v>
      </c>
      <c r="H8" s="25" t="s">
        <v>26</v>
      </c>
      <c r="I8" s="25" t="s">
        <v>27</v>
      </c>
      <c r="J8" s="25" t="s">
        <v>28</v>
      </c>
      <c r="K8" s="47" t="s">
        <v>31</v>
      </c>
      <c r="L8" s="47" t="s">
        <v>33</v>
      </c>
      <c r="M8" s="52"/>
      <c r="N8" s="52"/>
      <c r="O8" s="52"/>
      <c r="P8" s="52"/>
      <c r="Q8" s="64"/>
    </row>
    <row r="9" spans="1:17" ht="17.25" customHeight="1">
      <c r="A9" s="6" t="s">
        <v>5</v>
      </c>
      <c r="B9" s="14"/>
      <c r="C9" s="26">
        <f>D9+E9+F9</f>
        <v>96</v>
      </c>
      <c r="D9" s="35">
        <v>78</v>
      </c>
      <c r="E9" s="35">
        <v>18</v>
      </c>
      <c r="F9" s="35">
        <f>F32+F21-F10</f>
        <v>0</v>
      </c>
      <c r="G9" s="35">
        <f>H9+I9+J9</f>
        <v>427</v>
      </c>
      <c r="H9" s="35">
        <v>370</v>
      </c>
      <c r="I9" s="35">
        <v>46</v>
      </c>
      <c r="J9" s="35">
        <v>11</v>
      </c>
      <c r="K9" s="35">
        <v>153</v>
      </c>
      <c r="L9" s="35">
        <v>84</v>
      </c>
      <c r="M9" s="53">
        <v>25.743307</v>
      </c>
      <c r="N9" s="53"/>
      <c r="O9" s="53"/>
      <c r="P9" s="53"/>
      <c r="Q9" s="38"/>
    </row>
    <row r="10" spans="1:16" ht="16.15" customHeight="1">
      <c r="A10" s="7" t="s">
        <v>6</v>
      </c>
      <c r="B10" s="15" t="s">
        <v>13</v>
      </c>
      <c r="C10" s="27">
        <f>SUM(C11:C18)</f>
        <v>0</v>
      </c>
      <c r="D10" s="36">
        <f>SUM(D11:D18)</f>
        <v>0</v>
      </c>
      <c r="E10" s="36">
        <f>SUM(E11:E18)</f>
        <v>0</v>
      </c>
      <c r="F10" s="36">
        <f>SUM(F11:F18)</f>
        <v>0</v>
      </c>
      <c r="G10" s="36">
        <f>SUM(G11:G18)</f>
        <v>4</v>
      </c>
      <c r="H10" s="36">
        <f>SUM(H11:H18)</f>
        <v>0</v>
      </c>
      <c r="I10" s="36">
        <f>SUM(I11:I18)</f>
        <v>4</v>
      </c>
      <c r="J10" s="36">
        <f>SUM(J11:J18)</f>
        <v>0</v>
      </c>
      <c r="K10" s="36">
        <f>SUM(K11:K18)</f>
        <v>0</v>
      </c>
      <c r="L10" s="36">
        <f>SUM(L11:L18)</f>
        <v>0</v>
      </c>
      <c r="M10" s="54">
        <f>M11</f>
        <v>0</v>
      </c>
      <c r="N10" s="54"/>
      <c r="O10" s="54"/>
      <c r="P10" s="54"/>
    </row>
    <row r="11" spans="1:16" ht="16.15" customHeight="1">
      <c r="A11" s="7"/>
      <c r="B11" s="16" t="s">
        <v>14</v>
      </c>
      <c r="C11" s="27">
        <f>D11+E11+F11</f>
        <v>0</v>
      </c>
      <c r="D11" s="36">
        <v>0</v>
      </c>
      <c r="E11" s="36">
        <v>0</v>
      </c>
      <c r="F11" s="36">
        <v>0</v>
      </c>
      <c r="G11" s="36">
        <f>H11+I11+J11</f>
        <v>4</v>
      </c>
      <c r="H11" s="36">
        <v>0</v>
      </c>
      <c r="I11" s="36">
        <v>4</v>
      </c>
      <c r="J11" s="36">
        <v>0</v>
      </c>
      <c r="K11" s="36">
        <v>0</v>
      </c>
      <c r="L11" s="36">
        <v>0</v>
      </c>
      <c r="M11" s="54">
        <v>0</v>
      </c>
      <c r="N11" s="54"/>
      <c r="O11" s="54"/>
      <c r="P11" s="54"/>
    </row>
    <row r="12" spans="1:16" ht="16.15" customHeight="1">
      <c r="A12" s="7"/>
      <c r="B12" s="16" t="s">
        <v>15</v>
      </c>
      <c r="C12" s="27">
        <f>D12+E12+F12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54">
        <v>0</v>
      </c>
      <c r="N12" s="54"/>
      <c r="O12" s="54"/>
      <c r="P12" s="54"/>
    </row>
    <row r="13" spans="1:16" ht="16.15" customHeight="1">
      <c r="A13" s="7"/>
      <c r="B13" s="16" t="s">
        <v>16</v>
      </c>
      <c r="C13" s="27">
        <f>D13+E13+F13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54">
        <v>0</v>
      </c>
      <c r="N13" s="54"/>
      <c r="O13" s="54"/>
      <c r="P13" s="54"/>
    </row>
    <row r="14" spans="1:16" ht="16.15" customHeight="1">
      <c r="A14" s="7"/>
      <c r="B14" s="16" t="s">
        <v>17</v>
      </c>
      <c r="C14" s="27">
        <f>D14+E14+F14</f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54">
        <v>0</v>
      </c>
      <c r="N14" s="54"/>
      <c r="O14" s="54"/>
      <c r="P14" s="54"/>
    </row>
    <row r="15" spans="1:16" ht="16.15" customHeight="1">
      <c r="A15" s="7"/>
      <c r="B15" s="17" t="s">
        <v>18</v>
      </c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54"/>
      <c r="N15" s="54"/>
      <c r="O15" s="54"/>
      <c r="P15" s="54"/>
    </row>
    <row r="16" spans="1:16" ht="16.15" customHeight="1">
      <c r="A16" s="7"/>
      <c r="B16" s="1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4"/>
      <c r="P16" s="54"/>
    </row>
    <row r="17" spans="1:16" ht="16.15" customHeight="1">
      <c r="A17" s="7"/>
      <c r="B17" s="16"/>
      <c r="C17" s="27"/>
      <c r="D17" s="36"/>
      <c r="E17" s="36"/>
      <c r="F17" s="36"/>
      <c r="G17" s="36"/>
      <c r="H17" s="36"/>
      <c r="I17" s="36"/>
      <c r="J17" s="36"/>
      <c r="K17" s="36"/>
      <c r="L17" s="36"/>
      <c r="M17" s="54"/>
      <c r="N17" s="54"/>
      <c r="O17" s="54"/>
      <c r="P17" s="54"/>
    </row>
    <row r="18" spans="1:16" ht="16.15" customHeight="1">
      <c r="A18" s="7"/>
      <c r="B18" s="1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54"/>
      <c r="N18" s="54"/>
      <c r="O18" s="54"/>
      <c r="P18" s="54"/>
    </row>
    <row r="19" spans="1:16" ht="16.15" customHeight="1">
      <c r="A19" s="7"/>
      <c r="B19" s="16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54"/>
      <c r="N19" s="54"/>
      <c r="O19" s="54"/>
      <c r="P19" s="54"/>
    </row>
    <row r="20" spans="1:16" ht="16.15" customHeight="1">
      <c r="A20" s="7"/>
      <c r="B20" s="18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55"/>
      <c r="N20" s="55"/>
      <c r="O20" s="55"/>
      <c r="P20" s="55"/>
    </row>
    <row r="21" spans="1:18" ht="16.15" customHeight="1">
      <c r="A21" s="7" t="s">
        <v>7</v>
      </c>
      <c r="B21" s="15" t="s">
        <v>13</v>
      </c>
      <c r="C21" s="26">
        <f>SUM(C22:C29)</f>
        <v>1</v>
      </c>
      <c r="D21" s="35">
        <f>SUM(D22:D29)</f>
        <v>1</v>
      </c>
      <c r="E21" s="35">
        <f>SUM(E22:E29)</f>
        <v>0</v>
      </c>
      <c r="F21" s="35">
        <f>SUM(F22:F29)</f>
        <v>0</v>
      </c>
      <c r="G21" s="35">
        <f>SUM(G22:G29)</f>
        <v>3</v>
      </c>
      <c r="H21" s="35">
        <f>SUM(H22:H29)</f>
        <v>2</v>
      </c>
      <c r="I21" s="35">
        <f>SUM(I22:I29)</f>
        <v>1</v>
      </c>
      <c r="J21" s="35">
        <f>SUM(J22:J29)</f>
        <v>0</v>
      </c>
      <c r="K21" s="35">
        <f>SUM(K22:K29)</f>
        <v>2</v>
      </c>
      <c r="L21" s="35">
        <f>SUM(L22:L29)</f>
        <v>1</v>
      </c>
      <c r="M21" s="53">
        <f>M24</f>
        <v>0.6953</v>
      </c>
      <c r="N21" s="53"/>
      <c r="O21" s="53"/>
      <c r="P21" s="53"/>
      <c r="Q21" s="38"/>
      <c r="R21" s="38"/>
    </row>
    <row r="22" spans="1:18" ht="16.15" customHeight="1">
      <c r="A22" s="7"/>
      <c r="B22" s="16" t="s">
        <v>14</v>
      </c>
      <c r="C22" s="27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54">
        <v>0</v>
      </c>
      <c r="N22" s="54"/>
      <c r="O22" s="54"/>
      <c r="P22" s="54"/>
      <c r="Q22" s="38"/>
      <c r="R22" s="38"/>
    </row>
    <row r="23" spans="1:18" ht="16.15" customHeight="1">
      <c r="A23" s="7"/>
      <c r="B23" s="16" t="s">
        <v>19</v>
      </c>
      <c r="C23" s="2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54">
        <v>0</v>
      </c>
      <c r="N23" s="54"/>
      <c r="O23" s="54"/>
      <c r="P23" s="54"/>
      <c r="Q23" s="38"/>
      <c r="R23" s="38"/>
    </row>
    <row r="24" spans="1:18" ht="16.15" customHeight="1">
      <c r="A24" s="7"/>
      <c r="B24" s="16" t="s">
        <v>20</v>
      </c>
      <c r="C24" s="27">
        <f>D24+E24+F24</f>
        <v>1</v>
      </c>
      <c r="D24" s="36">
        <v>1</v>
      </c>
      <c r="E24" s="36">
        <v>0</v>
      </c>
      <c r="F24" s="36">
        <v>0</v>
      </c>
      <c r="G24" s="36">
        <f>H24+I24+J24</f>
        <v>3</v>
      </c>
      <c r="H24" s="36">
        <v>2</v>
      </c>
      <c r="I24" s="36">
        <v>1</v>
      </c>
      <c r="J24" s="36">
        <v>0</v>
      </c>
      <c r="K24" s="36">
        <v>2</v>
      </c>
      <c r="L24" s="36">
        <v>1</v>
      </c>
      <c r="M24" s="54">
        <v>0.6953</v>
      </c>
      <c r="N24" s="54"/>
      <c r="O24" s="54"/>
      <c r="P24" s="54"/>
      <c r="Q24" s="38"/>
      <c r="R24" s="38"/>
    </row>
    <row r="25" spans="1:18" ht="16.15" customHeight="1">
      <c r="A25" s="7"/>
      <c r="B25" s="16" t="s">
        <v>21</v>
      </c>
      <c r="C25" s="27">
        <f>D25+E25+F25</f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54">
        <v>0</v>
      </c>
      <c r="N25" s="54"/>
      <c r="O25" s="54"/>
      <c r="P25" s="54"/>
      <c r="Q25" s="38"/>
      <c r="R25" s="38"/>
    </row>
    <row r="26" spans="1:18" ht="16.15" customHeight="1">
      <c r="A26" s="7"/>
      <c r="B26" s="16" t="s">
        <v>16</v>
      </c>
      <c r="C26" s="27">
        <f>D26+E26+F26</f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54">
        <v>0</v>
      </c>
      <c r="N26" s="54"/>
      <c r="O26" s="54"/>
      <c r="P26" s="54"/>
      <c r="Q26" s="38"/>
      <c r="R26" s="38"/>
    </row>
    <row r="27" spans="1:18" ht="16.15" customHeight="1">
      <c r="A27" s="7"/>
      <c r="B27" s="16" t="s">
        <v>17</v>
      </c>
      <c r="C27" s="27">
        <f>D27+E27+F27</f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54">
        <v>0</v>
      </c>
      <c r="N27" s="54"/>
      <c r="O27" s="54"/>
      <c r="P27" s="54"/>
      <c r="Q27" s="38"/>
      <c r="R27" s="38"/>
    </row>
    <row r="28" spans="1:18" ht="16.15" customHeight="1">
      <c r="A28" s="7"/>
      <c r="B28" s="16" t="s">
        <v>18</v>
      </c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54"/>
      <c r="N28" s="54"/>
      <c r="O28" s="54"/>
      <c r="P28" s="54"/>
      <c r="Q28" s="38"/>
      <c r="R28" s="38"/>
    </row>
    <row r="29" spans="1:18" ht="16.15" customHeight="1">
      <c r="A29" s="7"/>
      <c r="B29" s="16"/>
      <c r="C29" s="29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54"/>
      <c r="O29" s="54"/>
      <c r="P29" s="54"/>
      <c r="Q29" s="38"/>
      <c r="R29" s="38"/>
    </row>
    <row r="30" spans="1:18" ht="16.15" customHeight="1">
      <c r="A30" s="7"/>
      <c r="B30" s="16"/>
      <c r="C30" s="27"/>
      <c r="D30" s="36"/>
      <c r="E30" s="36"/>
      <c r="F30" s="36"/>
      <c r="G30" s="36"/>
      <c r="H30" s="36"/>
      <c r="I30" s="36"/>
      <c r="J30" s="36"/>
      <c r="K30" s="36"/>
      <c r="L30" s="36"/>
      <c r="M30" s="54"/>
      <c r="N30" s="54"/>
      <c r="O30" s="54"/>
      <c r="P30" s="54"/>
      <c r="Q30" s="38"/>
      <c r="R30" s="38"/>
    </row>
    <row r="31" spans="1:18" ht="16.15" customHeight="1">
      <c r="A31" s="7"/>
      <c r="B31" s="18"/>
      <c r="C31" s="28"/>
      <c r="D31" s="37"/>
      <c r="E31" s="37"/>
      <c r="F31" s="37"/>
      <c r="G31" s="37"/>
      <c r="H31" s="37"/>
      <c r="I31" s="37"/>
      <c r="J31" s="37"/>
      <c r="K31" s="37"/>
      <c r="L31" s="37"/>
      <c r="M31" s="55"/>
      <c r="N31" s="55"/>
      <c r="O31" s="55"/>
      <c r="P31" s="55"/>
      <c r="Q31" s="38"/>
      <c r="R31" s="38"/>
    </row>
    <row r="32" spans="1:18" ht="16.15" customHeight="1">
      <c r="A32" s="8" t="s">
        <v>8</v>
      </c>
      <c r="B32" s="19"/>
      <c r="C32" s="30">
        <f>C9+C10-C21</f>
        <v>95</v>
      </c>
      <c r="D32" s="30">
        <f>D9+D10-D21</f>
        <v>77</v>
      </c>
      <c r="E32" s="39">
        <f>E9+E10-E21</f>
        <v>18</v>
      </c>
      <c r="F32" s="40">
        <v>0</v>
      </c>
      <c r="G32" s="40">
        <f>G9+G10-G21</f>
        <v>428</v>
      </c>
      <c r="H32" s="40">
        <f>H9+H10-H21</f>
        <v>368</v>
      </c>
      <c r="I32" s="40">
        <f>I9+I10-I21</f>
        <v>49</v>
      </c>
      <c r="J32" s="40">
        <f>J9+J10-J21</f>
        <v>11</v>
      </c>
      <c r="K32" s="40">
        <f>K9+K10-K21</f>
        <v>151</v>
      </c>
      <c r="L32" s="40">
        <f>L9+L10-L21</f>
        <v>83</v>
      </c>
      <c r="M32" s="56">
        <f>M9+M10-M21</f>
        <v>25.048007</v>
      </c>
      <c r="N32" s="56"/>
      <c r="O32" s="56"/>
      <c r="P32" s="56"/>
      <c r="Q32" s="38"/>
      <c r="R32" s="38"/>
    </row>
    <row r="33" spans="1:18" ht="16.15" customHeight="1">
      <c r="A33" s="8" t="s">
        <v>9</v>
      </c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5"/>
      <c r="R33" s="68"/>
    </row>
    <row r="34" spans="1:17" ht="22.7" customHeight="1">
      <c r="A34" s="9"/>
      <c r="B34" s="9"/>
      <c r="C34" s="32"/>
      <c r="D34" s="32"/>
      <c r="E34" s="32"/>
      <c r="F34" s="32"/>
      <c r="G34" s="44"/>
      <c r="H34" s="44"/>
      <c r="I34" s="44"/>
      <c r="J34" s="44"/>
      <c r="K34" s="44"/>
      <c r="L34" s="44"/>
      <c r="M34" s="57"/>
      <c r="N34" s="61"/>
      <c r="O34" s="61"/>
      <c r="P34" s="62" t="s">
        <v>42</v>
      </c>
      <c r="Q34" s="66"/>
    </row>
    <row r="35" spans="1:17" ht="22.7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12"/>
      <c r="Q35" s="67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7"/>
    </row>
    <row r="37" spans="1:17" ht="22.7" customHeight="1">
      <c r="A37" s="10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  <c r="Q37" s="66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6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6"/>
    </row>
    <row r="40" spans="1:16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