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<sst xmlns="http://schemas.openxmlformats.org/spreadsheetml/2006/main" count="111" uniqueCount="82">
  <si>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公　開　類</t>
  </si>
  <si>
    <t>年　度　報</t>
  </si>
  <si>
    <t>臺中市烏日區推行社區發展工作概況(修正表)</t>
  </si>
  <si>
    <t>中華民國112年度</t>
  </si>
  <si>
    <t>項目別</t>
  </si>
  <si>
    <t>總計</t>
  </si>
  <si>
    <t>烏日社區發展協會</t>
  </si>
  <si>
    <t>湖日社區發展協會</t>
  </si>
  <si>
    <t>三和社區發展協會</t>
  </si>
  <si>
    <t>成功社區發展協會</t>
  </si>
  <si>
    <t>學田社區發展協會</t>
  </si>
  <si>
    <t>榮和社區發展協會</t>
  </si>
  <si>
    <t>九德社區發展協會</t>
  </si>
  <si>
    <t>仁德社區發展協會</t>
  </si>
  <si>
    <t>前竹社區發展協會</t>
  </si>
  <si>
    <t>光明社區發展協會</t>
  </si>
  <si>
    <t>五光社區發展協會</t>
  </si>
  <si>
    <t>東園社區發展協會</t>
  </si>
  <si>
    <t>溪壩社區發展協會</t>
  </si>
  <si>
    <t>螺潭社區發展協會</t>
  </si>
  <si>
    <t>北里社區發展協會</t>
  </si>
  <si>
    <t>南里社區發展協會</t>
  </si>
  <si>
    <t>溪尾社區發展協會</t>
  </si>
  <si>
    <t>備註</t>
  </si>
  <si>
    <t>每年終了後1個月內編送</t>
  </si>
  <si>
    <t>社區發展協會總數
(個)</t>
  </si>
  <si>
    <t>本市已劃定社區數有17處。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</si>
  <si>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</si>
  <si>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</si>
  <si>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</si>
  <si>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</si>
  <si>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</si>
  <si>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</si>
  <si>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</si>
  <si>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</si>
  <si>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</si>
  <si>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</si>
  <si>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</si>
  <si>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</si>
  <si>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</si>
  <si>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</si>
  <si>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臺中市烏日區公所 </t>
  </si>
  <si>
    <t>11140-01-01-3</t>
  </si>
  <si>
    <t>設置社區生產建設基金
(個)</t>
  </si>
  <si>
    <t>臺中市烏日區推行社區發展工作概況(續)(修正表)</t>
  </si>
  <si>
    <t>烏日區</t>
  </si>
  <si>
    <t>實際使用經費(元)</t>
  </si>
  <si>
    <t>政府補助款</t>
  </si>
  <si>
    <t>社區自籌款</t>
  </si>
  <si>
    <t>填表</t>
  </si>
  <si>
    <t>資料來源：本所社會課依據烏日區戶政事務所網頁查詢、社區發展協會名冊資料編製。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</si>
  <si>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</si>
  <si>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</si>
  <si>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3.修正原因：113年1月18日社會局通知理監事人數總計部分修正、參加社區發展協會會員數、社區守望相助隊數及社區志願服務之志工數。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</si>
  <si>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</si>
  <si>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</si>
  <si>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</si>
  <si>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</si>
  <si>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</si>
  <si>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</si>
  <si>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</si>
  <si>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</si>
  <si>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</si>
  <si>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</si>
  <si>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</si>
  <si>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</si>
  <si>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</si>
  <si>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7(里)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</si>
  <si>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</si>
  <si>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</si>
  <si>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</si>
  <si>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</si>
  <si>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</si>
  <si>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</si>
  <si>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</si>
  <si>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</si>
  <si>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 01月18日編製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</si>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</sst>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4">
    <numFmt numFmtId="197" formatCode="* #,##0\ ;\-* #,##0\ ;* &quot;- &quot;;@\ "/>
    <numFmt numFmtId="198" formatCode="#,##0_ "/>
    <numFmt numFmtId="199" formatCode="0.00_ "/>
    <numFmt numFmtId="200" formatCode="_-* #,##0_-;\-* #,##0_-;_-* \-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新細明體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  <font>
      <sz val="12"/>
      <color rgb="FFFF0000"/>
      <name val="標楷體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2" fillId="2" borderId="2" xfId="0" applyFont="1" applyFill="1" applyBorder="1"/>
    <xf numFmtId="0" fontId="2" fillId="0" borderId="2" xfId="0" applyFont="1" applyBorder="1"/>
    <xf numFmtId="0" fontId="2" fillId="0" borderId="7" xfId="0" applyFont="1" applyBorder="1"/>
    <xf numFmtId="0" fontId="5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97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1" xfId="0" applyFont="1" applyBorder="1"/>
    <xf numFmtId="197" fontId="2" fillId="0" borderId="2" xfId="0" applyNumberFormat="1" applyFont="1" applyBorder="1" applyAlignment="1">
      <alignment horizontal="right" vertical="top"/>
    </xf>
    <xf numFmtId="197" fontId="2" fillId="2" borderId="2" xfId="0" applyNumberFormat="1" applyFont="1" applyFill="1" applyBorder="1" applyAlignment="1">
      <alignment horizontal="right" vertical="top"/>
    </xf>
    <xf numFmtId="197" fontId="7" fillId="2" borderId="2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8" fontId="2" fillId="0" borderId="2" xfId="0" applyNumberFormat="1" applyFont="1" applyBorder="1" applyAlignment="1">
      <alignment horizontal="right" vertical="top"/>
    </xf>
    <xf numFmtId="198" fontId="2" fillId="2" borderId="2" xfId="0" applyNumberFormat="1" applyFont="1" applyFill="1" applyBorder="1" applyAlignment="1">
      <alignment horizontal="right" vertical="top"/>
    </xf>
    <xf numFmtId="198" fontId="2" fillId="3" borderId="2" xfId="0" applyNumberFormat="1" applyFont="1" applyFill="1" applyBorder="1" applyAlignment="1">
      <alignment horizontal="right" vertical="top"/>
    </xf>
    <xf numFmtId="198" fontId="2" fillId="2" borderId="2" xfId="0" applyNumberFormat="1" applyFont="1" applyFill="1" applyBorder="1"/>
    <xf numFmtId="197" fontId="2" fillId="2" borderId="2" xfId="0" applyNumberFormat="1" applyFont="1" applyFill="1" applyBorder="1"/>
    <xf numFmtId="197" fontId="2" fillId="0" borderId="2" xfId="0" applyNumberFormat="1" applyFont="1" applyBorder="1"/>
    <xf numFmtId="0" fontId="2" fillId="0" borderId="3" xfId="0" applyFont="1" applyBorder="1"/>
    <xf numFmtId="197" fontId="2" fillId="0" borderId="2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 vertical="top"/>
    </xf>
    <xf numFmtId="198" fontId="2" fillId="2" borderId="2" xfId="0" applyNumberFormat="1" applyFont="1" applyFill="1" applyBorder="1" applyAlignment="1">
      <alignment horizontal="center" vertical="top"/>
    </xf>
    <xf numFmtId="198" fontId="2" fillId="3" borderId="2" xfId="0" applyNumberFormat="1" applyFont="1" applyFill="1" applyBorder="1" applyAlignment="1">
      <alignment horizontal="center" vertical="top"/>
    </xf>
    <xf numFmtId="198" fontId="2" fillId="2" borderId="2" xfId="0" applyNumberFormat="1" applyFont="1" applyFill="1" applyBorder="1" applyAlignment="1">
      <alignment horizontal="center"/>
    </xf>
    <xf numFmtId="197" fontId="2" fillId="2" borderId="2" xfId="0" applyNumberFormat="1" applyFont="1" applyFill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2" borderId="2" xfId="0" applyNumberFormat="1" applyFont="1" applyFill="1" applyBorder="1" applyAlignment="1">
      <alignment horizontal="center" vertical="top"/>
    </xf>
    <xf numFmtId="197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center" wrapText="1"/>
    </xf>
    <xf numFmtId="197" fontId="2" fillId="3" borderId="2" xfId="0" applyNumberFormat="1" applyFont="1" applyFill="1" applyBorder="1" applyAlignment="1">
      <alignment horizontal="right" vertical="center"/>
    </xf>
    <xf numFmtId="197" fontId="2" fillId="0" borderId="7" xfId="0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2" fillId="0" borderId="8" xfId="0" applyNumberFormat="1" applyFont="1" applyBorder="1"/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9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5" fillId="0" borderId="10" xfId="0" applyFont="1" applyBorder="1"/>
    <xf numFmtId="199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right" vertical="center"/>
    </xf>
    <xf numFmtId="200" fontId="2" fillId="0" borderId="7" xfId="0" applyNumberFormat="1" applyFont="1" applyBorder="1" applyAlignment="1">
      <alignment horizontal="right" vertical="top"/>
    </xf>
    <xf numFmtId="200" fontId="2" fillId="2" borderId="7" xfId="0" applyNumberFormat="1" applyFont="1" applyFill="1" applyBorder="1" applyAlignment="1">
      <alignment horizontal="right" vertical="top"/>
    </xf>
    <xf numFmtId="200" fontId="2" fillId="3" borderId="7" xfId="0" applyNumberFormat="1" applyFont="1" applyFill="1" applyBorder="1" applyAlignment="1">
      <alignment horizontal="right" vertical="top"/>
    </xf>
    <xf numFmtId="200" fontId="2" fillId="2" borderId="7" xfId="0" applyNumberFormat="1" applyFont="1" applyFill="1" applyBorder="1"/>
    <xf numFmtId="200" fontId="2" fillId="0" borderId="7" xfId="0" applyNumberFormat="1" applyFont="1" applyBorder="1"/>
    <xf numFmtId="0" fontId="4" fillId="0" borderId="5" xfId="0" applyFont="1" applyBorder="1"/>
    <xf numFmtId="0" fontId="8" fillId="0" borderId="5" xfId="0" applyFont="1" applyBorder="1"/>
    <xf numFmtId="0" fontId="2" fillId="0" borderId="0" xfId="0" applyFont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AP5" sqref="AP5:AQ5"/>
    </sheetView>
  </sheetViews>
  <sheetFormatPr defaultColWidth="9.28125" defaultRowHeight="15"/>
  <cols>
    <col min="1" max="1" width="22.28125" style="0" customWidth="1"/>
    <col min="2" max="2" width="11.28125" style="0" customWidth="1"/>
    <col min="3" max="4" width="13.140625" style="0" customWidth="1"/>
    <col min="5" max="19" width="11.140625" style="0" customWidth="1"/>
    <col min="20" max="20" width="11.28125" style="0" customWidth="1"/>
    <col min="21" max="21" width="12.28125" style="0" customWidth="1"/>
    <col min="22" max="22" width="16.140625" style="0" customWidth="1"/>
    <col min="23" max="23" width="16.28125" style="0" customWidth="1"/>
    <col min="24" max="24" width="15.140625" style="0" customWidth="1"/>
    <col min="25" max="29" width="9.140625" style="0" customWidth="1"/>
    <col min="30" max="30" width="11.140625" style="0" customWidth="1"/>
    <col min="31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9.75" customHeight="1">
      <c r="A2" s="1"/>
      <c r="B2" s="1"/>
      <c r="C2" s="1"/>
      <c r="D2" s="1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9.75" customHeight="1">
      <c r="A3" s="2"/>
      <c r="B3" s="1"/>
      <c r="C3" s="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38"/>
      <c r="R3" s="38"/>
      <c r="S3" s="38"/>
      <c r="T3" s="38"/>
      <c r="U3" s="38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8"/>
      <c r="AO3" s="38"/>
      <c r="AP3" s="38"/>
      <c r="AQ3" s="38"/>
    </row>
    <row r="4" spans="1:44" ht="18" customHeight="1">
      <c r="A4" s="3" t="s">
        <v>0</v>
      </c>
      <c r="B4" s="1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5"/>
      <c r="Q4" s="3" t="s">
        <v>38</v>
      </c>
      <c r="R4" s="3"/>
      <c r="S4" s="3" t="s">
        <v>41</v>
      </c>
      <c r="T4" s="3"/>
      <c r="U4" s="3" t="s">
        <v>0</v>
      </c>
      <c r="V4" s="1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74"/>
      <c r="AK4" s="13"/>
      <c r="AL4" s="13"/>
      <c r="AM4" s="76"/>
      <c r="AN4" s="3" t="s">
        <v>38</v>
      </c>
      <c r="AO4" s="3"/>
      <c r="AP4" s="3" t="s">
        <v>41</v>
      </c>
      <c r="AQ4" s="3"/>
      <c r="AR4" s="89"/>
    </row>
    <row r="5" spans="1:44" ht="18" customHeight="1">
      <c r="A5" s="3" t="s">
        <v>1</v>
      </c>
      <c r="B5" s="15" t="s">
        <v>24</v>
      </c>
      <c r="C5" s="15"/>
      <c r="D5" s="15"/>
      <c r="E5" s="31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" t="s">
        <v>39</v>
      </c>
      <c r="R5" s="3"/>
      <c r="S5" s="3" t="s">
        <v>42</v>
      </c>
      <c r="T5" s="3"/>
      <c r="U5" s="3" t="s">
        <v>1</v>
      </c>
      <c r="V5" s="15" t="s">
        <v>24</v>
      </c>
      <c r="W5" s="15"/>
      <c r="X5" s="15"/>
      <c r="Y5" s="31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75"/>
      <c r="AK5" s="38"/>
      <c r="AL5" s="38"/>
      <c r="AM5" s="36"/>
      <c r="AN5" s="3" t="s">
        <v>39</v>
      </c>
      <c r="AO5" s="3"/>
      <c r="AP5" s="3" t="s">
        <v>42</v>
      </c>
      <c r="AQ5" s="3"/>
      <c r="AR5" s="89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2" t="s">
        <v>44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23.8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3" t="s">
        <v>3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4" ht="20.1" customHeight="1">
      <c r="A8" s="6" t="s">
        <v>4</v>
      </c>
      <c r="B8" s="16" t="s">
        <v>25</v>
      </c>
      <c r="C8" s="16" t="s">
        <v>28</v>
      </c>
      <c r="D8" s="16" t="s">
        <v>29</v>
      </c>
      <c r="E8" s="32" t="s">
        <v>30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 t="s">
        <v>40</v>
      </c>
      <c r="R8" s="32"/>
      <c r="S8" s="32"/>
      <c r="T8" s="16" t="s">
        <v>43</v>
      </c>
      <c r="U8" s="16" t="s">
        <v>4</v>
      </c>
      <c r="V8" s="16" t="s">
        <v>46</v>
      </c>
      <c r="W8" s="16"/>
      <c r="X8" s="16"/>
      <c r="Y8" s="16" t="s">
        <v>54</v>
      </c>
      <c r="Z8" s="16"/>
      <c r="AA8" s="16"/>
      <c r="AB8" s="16"/>
      <c r="AC8" s="16" t="s">
        <v>58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90"/>
    </row>
    <row r="9" spans="1:44" ht="20.1" customHeight="1">
      <c r="A9" s="6"/>
      <c r="B9" s="16"/>
      <c r="C9" s="16"/>
      <c r="D9" s="16"/>
      <c r="E9" s="32" t="s">
        <v>31</v>
      </c>
      <c r="F9" s="32"/>
      <c r="G9" s="32"/>
      <c r="H9" s="32" t="s">
        <v>35</v>
      </c>
      <c r="I9" s="32"/>
      <c r="J9" s="32"/>
      <c r="K9" s="32" t="s">
        <v>36</v>
      </c>
      <c r="L9" s="32"/>
      <c r="M9" s="32"/>
      <c r="N9" s="32" t="s">
        <v>37</v>
      </c>
      <c r="O9" s="32"/>
      <c r="P9" s="32"/>
      <c r="Q9" s="32"/>
      <c r="R9" s="32"/>
      <c r="S9" s="32"/>
      <c r="T9" s="16"/>
      <c r="U9" s="16"/>
      <c r="V9" s="16"/>
      <c r="W9" s="16"/>
      <c r="X9" s="16"/>
      <c r="Y9" s="16"/>
      <c r="Z9" s="16"/>
      <c r="AA9" s="16"/>
      <c r="AB9" s="16"/>
      <c r="AC9" s="16" t="s">
        <v>59</v>
      </c>
      <c r="AD9" s="16"/>
      <c r="AE9" s="16" t="s">
        <v>63</v>
      </c>
      <c r="AF9" s="16"/>
      <c r="AG9" s="16"/>
      <c r="AH9" s="16"/>
      <c r="AI9" s="16"/>
      <c r="AJ9" s="16"/>
      <c r="AK9" s="16"/>
      <c r="AL9" s="16"/>
      <c r="AM9" s="16" t="s">
        <v>74</v>
      </c>
      <c r="AN9" s="16" t="s">
        <v>77</v>
      </c>
      <c r="AO9" s="16" t="s">
        <v>78</v>
      </c>
      <c r="AP9" s="16" t="s">
        <v>79</v>
      </c>
      <c r="AQ9" s="16"/>
      <c r="AR9" s="90"/>
    </row>
    <row r="10" spans="1:43" ht="20.1" customHeight="1">
      <c r="A10" s="6"/>
      <c r="B10" s="16"/>
      <c r="C10" s="16"/>
      <c r="D10" s="16"/>
      <c r="E10" s="32" t="s">
        <v>32</v>
      </c>
      <c r="F10" s="32" t="s">
        <v>33</v>
      </c>
      <c r="G10" s="32" t="s">
        <v>34</v>
      </c>
      <c r="H10" s="32" t="s">
        <v>32</v>
      </c>
      <c r="I10" s="32" t="s">
        <v>33</v>
      </c>
      <c r="J10" s="32" t="s">
        <v>34</v>
      </c>
      <c r="K10" s="32" t="s">
        <v>32</v>
      </c>
      <c r="L10" s="32" t="s">
        <v>33</v>
      </c>
      <c r="M10" s="32" t="s">
        <v>34</v>
      </c>
      <c r="N10" s="32" t="s">
        <v>32</v>
      </c>
      <c r="O10" s="32" t="s">
        <v>33</v>
      </c>
      <c r="P10" s="32" t="s">
        <v>34</v>
      </c>
      <c r="Q10" s="32" t="s">
        <v>32</v>
      </c>
      <c r="R10" s="32" t="s">
        <v>33</v>
      </c>
      <c r="S10" s="32" t="s">
        <v>34</v>
      </c>
      <c r="T10" s="16"/>
      <c r="U10" s="16"/>
      <c r="V10" s="32" t="s">
        <v>31</v>
      </c>
      <c r="W10" s="32" t="s">
        <v>47</v>
      </c>
      <c r="X10" s="32" t="s">
        <v>48</v>
      </c>
      <c r="Y10" s="32" t="s">
        <v>31</v>
      </c>
      <c r="Z10" s="16" t="s">
        <v>55</v>
      </c>
      <c r="AA10" s="16" t="s">
        <v>56</v>
      </c>
      <c r="AB10" s="16" t="s">
        <v>57</v>
      </c>
      <c r="AC10" s="16" t="s">
        <v>60</v>
      </c>
      <c r="AD10" s="16" t="s">
        <v>61</v>
      </c>
      <c r="AE10" s="16" t="s">
        <v>64</v>
      </c>
      <c r="AF10" s="16" t="s">
        <v>65</v>
      </c>
      <c r="AG10" s="16" t="s">
        <v>66</v>
      </c>
      <c r="AH10" s="16" t="s">
        <v>68</v>
      </c>
      <c r="AI10" s="16" t="s">
        <v>71</v>
      </c>
      <c r="AJ10" s="16"/>
      <c r="AK10" s="16"/>
      <c r="AL10" s="16"/>
      <c r="AM10" s="16"/>
      <c r="AN10" s="16"/>
      <c r="AO10" s="16"/>
      <c r="AP10" s="16" t="s">
        <v>80</v>
      </c>
      <c r="AQ10" s="82" t="s">
        <v>81</v>
      </c>
    </row>
    <row r="11" spans="1:43" ht="20.1" customHeight="1">
      <c r="A11" s="6"/>
      <c r="B11" s="16"/>
      <c r="C11" s="16"/>
      <c r="D11" s="1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6"/>
      <c r="U11" s="16"/>
      <c r="V11" s="32"/>
      <c r="W11" s="32"/>
      <c r="X11" s="32"/>
      <c r="Y11" s="32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72</v>
      </c>
      <c r="AJ11" s="16" t="s">
        <v>73</v>
      </c>
      <c r="AK11" s="16"/>
      <c r="AL11" s="16"/>
      <c r="AM11" s="16"/>
      <c r="AN11" s="16"/>
      <c r="AO11" s="16"/>
      <c r="AP11" s="16"/>
      <c r="AQ11" s="82"/>
    </row>
    <row r="12" spans="1:43" ht="39.95" customHeight="1">
      <c r="A12" s="6"/>
      <c r="B12" s="16"/>
      <c r="C12" s="16"/>
      <c r="D12" s="1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6"/>
      <c r="U12" s="16"/>
      <c r="V12" s="32"/>
      <c r="W12" s="32"/>
      <c r="X12" s="32"/>
      <c r="Y12" s="32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2" t="s">
        <v>32</v>
      </c>
      <c r="AK12" s="32" t="s">
        <v>33</v>
      </c>
      <c r="AL12" s="32" t="s">
        <v>34</v>
      </c>
      <c r="AM12" s="16"/>
      <c r="AN12" s="16"/>
      <c r="AO12" s="16"/>
      <c r="AP12" s="16"/>
      <c r="AQ12" s="82"/>
    </row>
    <row r="13" spans="1:58" ht="25.7" customHeight="1">
      <c r="A13" s="7" t="s">
        <v>5</v>
      </c>
      <c r="B13" s="17">
        <v>17</v>
      </c>
      <c r="C13" s="17">
        <f>SUM(C14:C30)</f>
        <v>29887</v>
      </c>
      <c r="D13" s="17">
        <f>SUM(D14:D30)</f>
        <v>80194</v>
      </c>
      <c r="E13" s="33">
        <v>326</v>
      </c>
      <c r="F13" s="33">
        <v>249</v>
      </c>
      <c r="G13" s="33">
        <v>77</v>
      </c>
      <c r="H13" s="33">
        <v>17</v>
      </c>
      <c r="I13" s="33">
        <v>12</v>
      </c>
      <c r="J13" s="33">
        <v>5</v>
      </c>
      <c r="K13" s="33">
        <v>228</v>
      </c>
      <c r="L13" s="33">
        <v>182</v>
      </c>
      <c r="M13" s="33">
        <v>46</v>
      </c>
      <c r="N13" s="33">
        <v>81</v>
      </c>
      <c r="O13" s="33">
        <v>55</v>
      </c>
      <c r="P13" s="33">
        <v>26</v>
      </c>
      <c r="Q13" s="33">
        <f>R13+S13</f>
        <v>2232</v>
      </c>
      <c r="R13" s="33">
        <v>1111</v>
      </c>
      <c r="S13" s="33">
        <v>1121</v>
      </c>
      <c r="T13" s="39">
        <v>6</v>
      </c>
      <c r="U13" s="17" t="s">
        <v>45</v>
      </c>
      <c r="V13" s="51">
        <v>5802750</v>
      </c>
      <c r="W13" s="51">
        <v>1935600</v>
      </c>
      <c r="X13" s="51">
        <v>3867150</v>
      </c>
      <c r="Y13" s="17">
        <v>15</v>
      </c>
      <c r="Z13" s="17">
        <v>15</v>
      </c>
      <c r="AA13" s="17">
        <v>0</v>
      </c>
      <c r="AB13" s="17">
        <v>0</v>
      </c>
      <c r="AC13" s="17">
        <f>SUM(AC14:AC30)</f>
        <v>265</v>
      </c>
      <c r="AD13" s="17">
        <f>SUM(AD14:AD30)</f>
        <v>3695</v>
      </c>
      <c r="AE13" s="17">
        <v>17</v>
      </c>
      <c r="AF13" s="17">
        <v>54</v>
      </c>
      <c r="AG13" s="33" t="s">
        <v>67</v>
      </c>
      <c r="AH13" s="17">
        <v>11</v>
      </c>
      <c r="AI13" s="17">
        <v>22</v>
      </c>
      <c r="AJ13" s="33">
        <f>SUM(AJ14:AJ30)</f>
        <v>719</v>
      </c>
      <c r="AK13" s="33">
        <f>SUM(AK14:AK30)</f>
        <v>155</v>
      </c>
      <c r="AL13" s="33">
        <f>SUM(AL14:AL30)</f>
        <v>564</v>
      </c>
      <c r="AM13" s="17">
        <v>13</v>
      </c>
      <c r="AN13" s="17">
        <v>0</v>
      </c>
      <c r="AO13" s="17">
        <v>1</v>
      </c>
      <c r="AP13" s="17">
        <f>SUM(AP14:AP30)</f>
        <v>6602</v>
      </c>
      <c r="AQ13" s="83">
        <v>0</v>
      </c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1:58" ht="25.7" customHeight="1">
      <c r="A14" s="8" t="s">
        <v>6</v>
      </c>
      <c r="B14" s="18"/>
      <c r="C14" s="28">
        <v>3894</v>
      </c>
      <c r="D14" s="28">
        <v>10140</v>
      </c>
      <c r="E14" s="33">
        <f>F14+G14</f>
        <v>20</v>
      </c>
      <c r="F14" s="33">
        <v>15</v>
      </c>
      <c r="G14" s="33">
        <f>P14+M14</f>
        <v>5</v>
      </c>
      <c r="H14" s="33">
        <v>1</v>
      </c>
      <c r="I14" s="33">
        <v>1</v>
      </c>
      <c r="J14" s="33">
        <v>0</v>
      </c>
      <c r="K14" s="33">
        <f>M14+L14</f>
        <v>14</v>
      </c>
      <c r="L14" s="33">
        <v>11</v>
      </c>
      <c r="M14" s="33">
        <v>3</v>
      </c>
      <c r="N14" s="33">
        <v>5</v>
      </c>
      <c r="O14" s="33">
        <v>3</v>
      </c>
      <c r="P14" s="33">
        <v>2</v>
      </c>
      <c r="Q14" s="33">
        <v>224</v>
      </c>
      <c r="R14" s="33">
        <v>94</v>
      </c>
      <c r="S14" s="33">
        <v>130</v>
      </c>
      <c r="T14" s="19">
        <v>1</v>
      </c>
      <c r="U14" s="44"/>
      <c r="V14" s="52">
        <v>167200</v>
      </c>
      <c r="W14" s="52">
        <v>62000</v>
      </c>
      <c r="X14" s="60">
        <v>105200</v>
      </c>
      <c r="Y14" s="17">
        <v>1</v>
      </c>
      <c r="Z14" s="17">
        <v>1</v>
      </c>
      <c r="AA14" s="17">
        <v>0</v>
      </c>
      <c r="AB14" s="17">
        <v>0</v>
      </c>
      <c r="AC14" s="17">
        <v>11</v>
      </c>
      <c r="AD14" s="17">
        <v>71</v>
      </c>
      <c r="AE14" s="17">
        <v>1</v>
      </c>
      <c r="AF14" s="17">
        <v>0</v>
      </c>
      <c r="AG14" s="17">
        <v>0</v>
      </c>
      <c r="AH14" s="17">
        <v>0</v>
      </c>
      <c r="AI14" s="17">
        <v>2</v>
      </c>
      <c r="AJ14" s="33">
        <f>AK14+AL14</f>
        <v>86</v>
      </c>
      <c r="AK14" s="33">
        <v>18</v>
      </c>
      <c r="AL14" s="33">
        <v>68</v>
      </c>
      <c r="AM14" s="17">
        <v>1</v>
      </c>
      <c r="AN14" s="17">
        <v>0</v>
      </c>
      <c r="AO14" s="17">
        <v>0</v>
      </c>
      <c r="AP14" s="79">
        <v>432</v>
      </c>
      <c r="AQ14" s="84">
        <v>0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25.7" customHeight="1">
      <c r="A15" s="8" t="s">
        <v>7</v>
      </c>
      <c r="B15" s="19"/>
      <c r="C15" s="28">
        <v>1307</v>
      </c>
      <c r="D15" s="28">
        <v>3233</v>
      </c>
      <c r="E15" s="33">
        <f>F15+G15</f>
        <v>14</v>
      </c>
      <c r="F15" s="33">
        <f>O15+L15</f>
        <v>9</v>
      </c>
      <c r="G15" s="33">
        <v>5</v>
      </c>
      <c r="H15" s="33">
        <v>1</v>
      </c>
      <c r="I15" s="33">
        <v>0</v>
      </c>
      <c r="J15" s="33">
        <v>1</v>
      </c>
      <c r="K15" s="33">
        <f>M15+L15</f>
        <v>10</v>
      </c>
      <c r="L15" s="33">
        <v>7</v>
      </c>
      <c r="M15" s="33">
        <v>3</v>
      </c>
      <c r="N15" s="33">
        <f>O15+P15</f>
        <v>3</v>
      </c>
      <c r="O15" s="33">
        <v>2</v>
      </c>
      <c r="P15" s="33">
        <v>1</v>
      </c>
      <c r="Q15" s="33">
        <f>R15+S15</f>
        <v>85</v>
      </c>
      <c r="R15" s="33">
        <v>39</v>
      </c>
      <c r="S15" s="33">
        <v>46</v>
      </c>
      <c r="T15" s="19">
        <v>1</v>
      </c>
      <c r="U15" s="44"/>
      <c r="V15" s="52">
        <v>395504</v>
      </c>
      <c r="W15" s="52">
        <v>126000</v>
      </c>
      <c r="X15" s="60">
        <v>269504</v>
      </c>
      <c r="Y15" s="17">
        <v>1</v>
      </c>
      <c r="Z15" s="17">
        <v>1</v>
      </c>
      <c r="AA15" s="17">
        <v>0</v>
      </c>
      <c r="AB15" s="17">
        <v>0</v>
      </c>
      <c r="AC15" s="17">
        <v>18</v>
      </c>
      <c r="AD15" s="17">
        <v>580</v>
      </c>
      <c r="AE15" s="17">
        <v>1</v>
      </c>
      <c r="AF15" s="17">
        <v>3</v>
      </c>
      <c r="AG15" s="17">
        <v>0</v>
      </c>
      <c r="AH15" s="17">
        <v>0</v>
      </c>
      <c r="AI15" s="17">
        <v>2</v>
      </c>
      <c r="AJ15" s="33">
        <f>AK15+AL15</f>
        <v>62</v>
      </c>
      <c r="AK15" s="33">
        <v>9</v>
      </c>
      <c r="AL15" s="33">
        <v>53</v>
      </c>
      <c r="AM15" s="17">
        <v>1</v>
      </c>
      <c r="AN15" s="17">
        <v>0</v>
      </c>
      <c r="AO15" s="17">
        <v>0</v>
      </c>
      <c r="AP15" s="79">
        <v>438</v>
      </c>
      <c r="AQ15" s="84">
        <v>0</v>
      </c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ht="25.7" customHeight="1">
      <c r="A16" s="9" t="s">
        <v>8</v>
      </c>
      <c r="B16" s="20"/>
      <c r="C16" s="28">
        <v>4678</v>
      </c>
      <c r="D16" s="28">
        <v>9480</v>
      </c>
      <c r="E16" s="33">
        <f>F16+G16</f>
        <v>20</v>
      </c>
      <c r="F16" s="33">
        <v>9</v>
      </c>
      <c r="G16" s="33">
        <f>M16+P16</f>
        <v>11</v>
      </c>
      <c r="H16" s="33">
        <v>1</v>
      </c>
      <c r="I16" s="33">
        <v>1</v>
      </c>
      <c r="J16" s="33">
        <v>0</v>
      </c>
      <c r="K16" s="33">
        <f>M16+L16</f>
        <v>14</v>
      </c>
      <c r="L16" s="33">
        <v>6</v>
      </c>
      <c r="M16" s="33">
        <v>8</v>
      </c>
      <c r="N16" s="33">
        <f>O16+P16</f>
        <v>5</v>
      </c>
      <c r="O16" s="33">
        <v>2</v>
      </c>
      <c r="P16" s="33">
        <v>3</v>
      </c>
      <c r="Q16" s="33">
        <v>116</v>
      </c>
      <c r="R16" s="33">
        <v>52</v>
      </c>
      <c r="S16" s="33">
        <v>64</v>
      </c>
      <c r="T16" s="40">
        <v>0</v>
      </c>
      <c r="U16" s="45"/>
      <c r="V16" s="53">
        <v>603208</v>
      </c>
      <c r="W16" s="53">
        <v>133500</v>
      </c>
      <c r="X16" s="61">
        <v>469708</v>
      </c>
      <c r="Y16" s="33">
        <v>1</v>
      </c>
      <c r="Z16" s="33">
        <v>1</v>
      </c>
      <c r="AA16" s="33">
        <v>0</v>
      </c>
      <c r="AB16" s="33">
        <v>0</v>
      </c>
      <c r="AC16" s="33">
        <v>25</v>
      </c>
      <c r="AD16" s="33">
        <v>137</v>
      </c>
      <c r="AE16" s="33">
        <v>1</v>
      </c>
      <c r="AF16" s="33">
        <v>5</v>
      </c>
      <c r="AG16" s="33">
        <v>1</v>
      </c>
      <c r="AH16" s="33">
        <v>0</v>
      </c>
      <c r="AI16" s="33">
        <v>1</v>
      </c>
      <c r="AJ16" s="33">
        <f>AK16+AL16</f>
        <v>30</v>
      </c>
      <c r="AK16" s="33">
        <v>7</v>
      </c>
      <c r="AL16" s="33">
        <v>23</v>
      </c>
      <c r="AM16" s="33">
        <v>1</v>
      </c>
      <c r="AN16" s="33">
        <v>0</v>
      </c>
      <c r="AO16" s="33">
        <v>0</v>
      </c>
      <c r="AP16" s="80">
        <v>452</v>
      </c>
      <c r="AQ16" s="85">
        <v>0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ht="25.7" customHeight="1">
      <c r="A17" s="10" t="s">
        <v>9</v>
      </c>
      <c r="B17" s="21"/>
      <c r="C17" s="28"/>
      <c r="D17" s="28"/>
      <c r="E17" s="33">
        <f>F17+G17</f>
        <v>20</v>
      </c>
      <c r="F17" s="33">
        <f>I17+L17+O17</f>
        <v>9</v>
      </c>
      <c r="G17" s="33">
        <v>11</v>
      </c>
      <c r="H17" s="33">
        <v>1</v>
      </c>
      <c r="I17" s="33">
        <v>0</v>
      </c>
      <c r="J17" s="33">
        <v>1</v>
      </c>
      <c r="K17" s="33">
        <f>L17+M17</f>
        <v>14</v>
      </c>
      <c r="L17" s="33">
        <v>8</v>
      </c>
      <c r="M17" s="33">
        <v>6</v>
      </c>
      <c r="N17" s="33">
        <f>O17+P17</f>
        <v>5</v>
      </c>
      <c r="O17" s="33">
        <v>1</v>
      </c>
      <c r="P17" s="33">
        <v>4</v>
      </c>
      <c r="Q17" s="33">
        <f>R17+S17</f>
        <v>67</v>
      </c>
      <c r="R17" s="33">
        <v>27</v>
      </c>
      <c r="S17" s="33">
        <v>40</v>
      </c>
      <c r="T17" s="21">
        <v>1</v>
      </c>
      <c r="U17" s="46"/>
      <c r="V17" s="54">
        <v>254630</v>
      </c>
      <c r="W17" s="54">
        <v>61000</v>
      </c>
      <c r="X17" s="62">
        <v>193630</v>
      </c>
      <c r="Y17" s="66">
        <v>1</v>
      </c>
      <c r="Z17" s="66">
        <v>1</v>
      </c>
      <c r="AA17" s="66">
        <v>0</v>
      </c>
      <c r="AB17" s="66">
        <v>0</v>
      </c>
      <c r="AC17" s="66">
        <v>12</v>
      </c>
      <c r="AD17" s="66">
        <v>169</v>
      </c>
      <c r="AE17" s="66">
        <v>1</v>
      </c>
      <c r="AF17" s="66">
        <v>1</v>
      </c>
      <c r="AG17" s="66">
        <v>0</v>
      </c>
      <c r="AH17" s="66">
        <v>0</v>
      </c>
      <c r="AI17" s="66">
        <v>3</v>
      </c>
      <c r="AJ17" s="33">
        <f>AK17+AL17</f>
        <v>75</v>
      </c>
      <c r="AK17" s="33">
        <v>35</v>
      </c>
      <c r="AL17" s="33">
        <v>40</v>
      </c>
      <c r="AM17" s="66">
        <v>1</v>
      </c>
      <c r="AN17" s="66">
        <v>0</v>
      </c>
      <c r="AO17" s="66">
        <v>0</v>
      </c>
      <c r="AP17" s="81">
        <v>385</v>
      </c>
      <c r="AQ17" s="86">
        <v>0</v>
      </c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</row>
    <row r="18" spans="1:58" ht="25.7" customHeight="1">
      <c r="A18" s="9" t="s">
        <v>10</v>
      </c>
      <c r="B18" s="20"/>
      <c r="C18" s="28">
        <v>1110</v>
      </c>
      <c r="D18" s="28">
        <v>2991</v>
      </c>
      <c r="E18" s="33">
        <f>F18+G18</f>
        <v>20</v>
      </c>
      <c r="F18" s="33">
        <f>I18+L18+O18</f>
        <v>15</v>
      </c>
      <c r="G18" s="33">
        <f>J18+M18+P18</f>
        <v>5</v>
      </c>
      <c r="H18" s="33">
        <v>1</v>
      </c>
      <c r="I18" s="33">
        <v>0</v>
      </c>
      <c r="J18" s="33">
        <v>1</v>
      </c>
      <c r="K18" s="33">
        <f>L18+M18</f>
        <v>14</v>
      </c>
      <c r="L18" s="33">
        <v>11</v>
      </c>
      <c r="M18" s="33">
        <v>3</v>
      </c>
      <c r="N18" s="33">
        <f>O18+P18</f>
        <v>5</v>
      </c>
      <c r="O18" s="33">
        <v>4</v>
      </c>
      <c r="P18" s="33">
        <v>1</v>
      </c>
      <c r="Q18" s="33">
        <f>R18+S18</f>
        <v>161</v>
      </c>
      <c r="R18" s="33">
        <v>80</v>
      </c>
      <c r="S18" s="33">
        <v>81</v>
      </c>
      <c r="T18" s="40">
        <v>0</v>
      </c>
      <c r="U18" s="45"/>
      <c r="V18" s="53">
        <v>217900</v>
      </c>
      <c r="W18" s="53">
        <v>62000</v>
      </c>
      <c r="X18" s="61">
        <v>155900</v>
      </c>
      <c r="Y18" s="33">
        <v>0</v>
      </c>
      <c r="Z18" s="33">
        <v>0</v>
      </c>
      <c r="AA18" s="33">
        <v>0</v>
      </c>
      <c r="AB18" s="33">
        <v>0</v>
      </c>
      <c r="AC18" s="33">
        <v>12</v>
      </c>
      <c r="AD18" s="33">
        <v>413</v>
      </c>
      <c r="AE18" s="33">
        <v>1</v>
      </c>
      <c r="AF18" s="33">
        <v>4</v>
      </c>
      <c r="AG18" s="33">
        <v>1</v>
      </c>
      <c r="AH18" s="33">
        <v>3</v>
      </c>
      <c r="AI18" s="33">
        <v>2</v>
      </c>
      <c r="AJ18" s="33">
        <f>AK18+AL18</f>
        <v>60</v>
      </c>
      <c r="AK18" s="33">
        <v>10</v>
      </c>
      <c r="AL18" s="33">
        <v>50</v>
      </c>
      <c r="AM18" s="33">
        <v>1</v>
      </c>
      <c r="AN18" s="33">
        <v>0</v>
      </c>
      <c r="AO18" s="33">
        <v>0</v>
      </c>
      <c r="AP18" s="80">
        <v>412</v>
      </c>
      <c r="AQ18" s="85">
        <v>0</v>
      </c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25.7" customHeight="1">
      <c r="A19" s="9" t="s">
        <v>11</v>
      </c>
      <c r="B19" s="20"/>
      <c r="C19" s="28">
        <v>3493</v>
      </c>
      <c r="D19" s="28">
        <v>8265</v>
      </c>
      <c r="E19" s="33">
        <f>F19+G19</f>
        <v>20</v>
      </c>
      <c r="F19" s="33">
        <v>10</v>
      </c>
      <c r="G19" s="33">
        <v>10</v>
      </c>
      <c r="H19" s="33">
        <v>1</v>
      </c>
      <c r="I19" s="33">
        <v>1</v>
      </c>
      <c r="J19" s="33">
        <v>0</v>
      </c>
      <c r="K19" s="33">
        <f>L19+M19</f>
        <v>14</v>
      </c>
      <c r="L19" s="33">
        <v>6</v>
      </c>
      <c r="M19" s="33">
        <v>8</v>
      </c>
      <c r="N19" s="33">
        <f>O19+P19</f>
        <v>5</v>
      </c>
      <c r="O19" s="33">
        <v>3</v>
      </c>
      <c r="P19" s="33">
        <v>2</v>
      </c>
      <c r="Q19" s="33">
        <f>R19+S19</f>
        <v>128</v>
      </c>
      <c r="R19" s="33">
        <v>50</v>
      </c>
      <c r="S19" s="33">
        <v>78</v>
      </c>
      <c r="T19" s="40">
        <v>0</v>
      </c>
      <c r="U19" s="45"/>
      <c r="V19" s="53">
        <v>487250</v>
      </c>
      <c r="W19" s="53">
        <v>127000</v>
      </c>
      <c r="X19" s="61">
        <v>360250</v>
      </c>
      <c r="Y19" s="33">
        <v>1</v>
      </c>
      <c r="Z19" s="33">
        <v>1</v>
      </c>
      <c r="AA19" s="33">
        <v>0</v>
      </c>
      <c r="AB19" s="33">
        <v>0</v>
      </c>
      <c r="AC19" s="33">
        <v>18</v>
      </c>
      <c r="AD19" s="33">
        <v>241</v>
      </c>
      <c r="AE19" s="33">
        <v>1</v>
      </c>
      <c r="AF19" s="33">
        <v>5</v>
      </c>
      <c r="AG19" s="33">
        <v>0</v>
      </c>
      <c r="AH19" s="33">
        <v>0</v>
      </c>
      <c r="AI19" s="33">
        <v>0</v>
      </c>
      <c r="AJ19" s="33">
        <f>AK19+AL19</f>
        <v>0</v>
      </c>
      <c r="AK19" s="33">
        <v>0</v>
      </c>
      <c r="AL19" s="33">
        <v>0</v>
      </c>
      <c r="AM19" s="33">
        <v>1</v>
      </c>
      <c r="AN19" s="33">
        <v>0</v>
      </c>
      <c r="AO19" s="33">
        <v>0</v>
      </c>
      <c r="AP19" s="80">
        <v>425</v>
      </c>
      <c r="AQ19" s="85">
        <v>0</v>
      </c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ht="25.7" customHeight="1">
      <c r="A20" s="9" t="s">
        <v>12</v>
      </c>
      <c r="B20" s="20"/>
      <c r="C20" s="28">
        <v>5240</v>
      </c>
      <c r="D20" s="28">
        <v>15634</v>
      </c>
      <c r="E20" s="33">
        <f>F20+G20</f>
        <v>20</v>
      </c>
      <c r="F20" s="33">
        <f>I20+L20+O20</f>
        <v>15</v>
      </c>
      <c r="G20" s="33">
        <f>J20+M20+P20</f>
        <v>5</v>
      </c>
      <c r="H20" s="33">
        <v>1</v>
      </c>
      <c r="I20" s="33">
        <v>1</v>
      </c>
      <c r="J20" s="33">
        <v>0</v>
      </c>
      <c r="K20" s="33">
        <f>L20+M20</f>
        <v>14</v>
      </c>
      <c r="L20" s="33">
        <v>12</v>
      </c>
      <c r="M20" s="33">
        <v>2</v>
      </c>
      <c r="N20" s="33">
        <f>O20+P20</f>
        <v>5</v>
      </c>
      <c r="O20" s="33">
        <v>2</v>
      </c>
      <c r="P20" s="33">
        <v>3</v>
      </c>
      <c r="Q20" s="33">
        <f>R20+S20</f>
        <v>231</v>
      </c>
      <c r="R20" s="33">
        <v>98</v>
      </c>
      <c r="S20" s="33">
        <v>133</v>
      </c>
      <c r="T20" s="40">
        <v>0</v>
      </c>
      <c r="U20" s="45"/>
      <c r="V20" s="53">
        <v>428950</v>
      </c>
      <c r="W20" s="53">
        <v>62000</v>
      </c>
      <c r="X20" s="61">
        <v>366950</v>
      </c>
      <c r="Y20" s="33">
        <v>1</v>
      </c>
      <c r="Z20" s="33">
        <v>1</v>
      </c>
      <c r="AA20" s="33">
        <v>0</v>
      </c>
      <c r="AB20" s="33">
        <v>0</v>
      </c>
      <c r="AC20" s="33">
        <v>20</v>
      </c>
      <c r="AD20" s="33">
        <v>151</v>
      </c>
      <c r="AE20" s="33">
        <v>1</v>
      </c>
      <c r="AF20" s="33">
        <v>3</v>
      </c>
      <c r="AG20" s="33">
        <v>1</v>
      </c>
      <c r="AH20" s="33">
        <v>0</v>
      </c>
      <c r="AI20" s="33">
        <v>1</v>
      </c>
      <c r="AJ20" s="33">
        <f>AK20+AL20</f>
        <v>29</v>
      </c>
      <c r="AK20" s="33">
        <v>1</v>
      </c>
      <c r="AL20" s="33">
        <v>28</v>
      </c>
      <c r="AM20" s="33">
        <v>1</v>
      </c>
      <c r="AN20" s="33">
        <v>0</v>
      </c>
      <c r="AO20" s="33">
        <v>0</v>
      </c>
      <c r="AP20" s="80">
        <v>450</v>
      </c>
      <c r="AQ20" s="85">
        <v>0</v>
      </c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</row>
    <row r="21" spans="1:58" ht="25.7" customHeight="1">
      <c r="A21" s="9" t="s">
        <v>13</v>
      </c>
      <c r="B21" s="20"/>
      <c r="C21" s="28">
        <v>3366</v>
      </c>
      <c r="D21" s="28">
        <v>9495</v>
      </c>
      <c r="E21" s="33">
        <f>F21+G21</f>
        <v>20</v>
      </c>
      <c r="F21" s="33">
        <f>I21+L21+O21</f>
        <v>13</v>
      </c>
      <c r="G21" s="33">
        <f>J21+M21+P21</f>
        <v>7</v>
      </c>
      <c r="H21" s="33">
        <v>1</v>
      </c>
      <c r="I21" s="33">
        <v>1</v>
      </c>
      <c r="J21" s="33">
        <v>0</v>
      </c>
      <c r="K21" s="33">
        <f>L21+M21</f>
        <v>14</v>
      </c>
      <c r="L21" s="33">
        <v>9</v>
      </c>
      <c r="M21" s="33">
        <v>5</v>
      </c>
      <c r="N21" s="33">
        <f>O21+P21</f>
        <v>5</v>
      </c>
      <c r="O21" s="33">
        <v>3</v>
      </c>
      <c r="P21" s="33">
        <v>2</v>
      </c>
      <c r="Q21" s="33">
        <f>R21+S21</f>
        <v>293</v>
      </c>
      <c r="R21" s="33">
        <v>93</v>
      </c>
      <c r="S21" s="33">
        <v>200</v>
      </c>
      <c r="T21" s="40">
        <v>0</v>
      </c>
      <c r="U21" s="45"/>
      <c r="V21" s="53">
        <v>140580</v>
      </c>
      <c r="W21" s="53">
        <v>70000</v>
      </c>
      <c r="X21" s="61">
        <v>70580</v>
      </c>
      <c r="Y21" s="33">
        <v>1</v>
      </c>
      <c r="Z21" s="33">
        <v>1</v>
      </c>
      <c r="AA21" s="33">
        <v>0</v>
      </c>
      <c r="AB21" s="33">
        <v>0</v>
      </c>
      <c r="AC21" s="33">
        <v>20</v>
      </c>
      <c r="AD21" s="33">
        <v>640</v>
      </c>
      <c r="AE21" s="33">
        <v>1</v>
      </c>
      <c r="AF21" s="33">
        <v>10</v>
      </c>
      <c r="AG21" s="33">
        <v>1</v>
      </c>
      <c r="AH21" s="33">
        <v>3</v>
      </c>
      <c r="AI21" s="33">
        <v>2</v>
      </c>
      <c r="AJ21" s="33">
        <f>AK21+AL21</f>
        <v>78</v>
      </c>
      <c r="AK21" s="33">
        <v>16</v>
      </c>
      <c r="AL21" s="33">
        <v>62</v>
      </c>
      <c r="AM21" s="33">
        <v>1</v>
      </c>
      <c r="AN21" s="33">
        <v>0</v>
      </c>
      <c r="AO21" s="33">
        <v>1</v>
      </c>
      <c r="AP21" s="80">
        <v>513</v>
      </c>
      <c r="AQ21" s="85">
        <v>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</row>
    <row r="22" spans="1:58" ht="25.7" customHeight="1">
      <c r="A22" s="9" t="s">
        <v>14</v>
      </c>
      <c r="B22" s="20"/>
      <c r="C22" s="28">
        <v>579</v>
      </c>
      <c r="D22" s="28">
        <v>1881</v>
      </c>
      <c r="E22" s="33">
        <f>F22+G22</f>
        <v>20</v>
      </c>
      <c r="F22" s="33">
        <f>I22+L22+O22</f>
        <v>20</v>
      </c>
      <c r="G22" s="33">
        <f>J22+M22+P22</f>
        <v>0</v>
      </c>
      <c r="H22" s="33">
        <v>1</v>
      </c>
      <c r="I22" s="33">
        <v>1</v>
      </c>
      <c r="J22" s="33">
        <v>0</v>
      </c>
      <c r="K22" s="33">
        <f>L22+M22</f>
        <v>14</v>
      </c>
      <c r="L22" s="33">
        <v>14</v>
      </c>
      <c r="M22" s="33">
        <v>0</v>
      </c>
      <c r="N22" s="33">
        <f>O22+P22</f>
        <v>5</v>
      </c>
      <c r="O22" s="33">
        <v>5</v>
      </c>
      <c r="P22" s="33">
        <v>0</v>
      </c>
      <c r="Q22" s="33">
        <f>R22+S22</f>
        <v>137</v>
      </c>
      <c r="R22" s="33">
        <v>92</v>
      </c>
      <c r="S22" s="33">
        <v>45</v>
      </c>
      <c r="T22" s="40">
        <v>0</v>
      </c>
      <c r="U22" s="45"/>
      <c r="V22" s="53">
        <v>394610</v>
      </c>
      <c r="W22" s="53">
        <v>62000</v>
      </c>
      <c r="X22" s="61">
        <v>332610</v>
      </c>
      <c r="Y22" s="33">
        <v>1</v>
      </c>
      <c r="Z22" s="33">
        <v>1</v>
      </c>
      <c r="AA22" s="33">
        <v>0</v>
      </c>
      <c r="AB22" s="33">
        <v>0</v>
      </c>
      <c r="AC22" s="33">
        <v>12</v>
      </c>
      <c r="AD22" s="33">
        <v>191</v>
      </c>
      <c r="AE22" s="33">
        <v>1</v>
      </c>
      <c r="AF22" s="33">
        <v>3</v>
      </c>
      <c r="AG22" s="33">
        <v>0</v>
      </c>
      <c r="AH22" s="33">
        <v>0</v>
      </c>
      <c r="AI22" s="33">
        <v>0</v>
      </c>
      <c r="AJ22" s="33">
        <f>AK22+AL22</f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80">
        <v>350</v>
      </c>
      <c r="AQ22" s="85">
        <v>0</v>
      </c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</row>
    <row r="23" spans="1:58" ht="25.7" customHeight="1">
      <c r="A23" s="9" t="s">
        <v>15</v>
      </c>
      <c r="B23" s="20"/>
      <c r="C23" s="28">
        <v>814</v>
      </c>
      <c r="D23" s="28">
        <v>2419</v>
      </c>
      <c r="E23" s="33">
        <f>F23+G23</f>
        <v>20</v>
      </c>
      <c r="F23" s="33">
        <f>I23+L23+O23</f>
        <v>18</v>
      </c>
      <c r="G23" s="33">
        <f>J23+M23+P23</f>
        <v>2</v>
      </c>
      <c r="H23" s="33">
        <v>1</v>
      </c>
      <c r="I23" s="33">
        <v>1</v>
      </c>
      <c r="J23" s="33">
        <v>0</v>
      </c>
      <c r="K23" s="33">
        <f>L23+M23</f>
        <v>14</v>
      </c>
      <c r="L23" s="33">
        <v>12</v>
      </c>
      <c r="M23" s="33">
        <v>2</v>
      </c>
      <c r="N23" s="33">
        <f>O23+P23</f>
        <v>5</v>
      </c>
      <c r="O23" s="33">
        <v>5</v>
      </c>
      <c r="P23" s="33">
        <v>0</v>
      </c>
      <c r="Q23" s="33">
        <f>R23+S23</f>
        <v>80</v>
      </c>
      <c r="R23" s="33">
        <v>52</v>
      </c>
      <c r="S23" s="33">
        <v>28</v>
      </c>
      <c r="T23" s="20">
        <v>1</v>
      </c>
      <c r="U23" s="45"/>
      <c r="V23" s="53">
        <v>1152448</v>
      </c>
      <c r="W23" s="53">
        <v>827000</v>
      </c>
      <c r="X23" s="61">
        <v>325448</v>
      </c>
      <c r="Y23" s="33">
        <v>1</v>
      </c>
      <c r="Z23" s="33">
        <v>1</v>
      </c>
      <c r="AA23" s="33">
        <v>0</v>
      </c>
      <c r="AB23" s="33">
        <v>0</v>
      </c>
      <c r="AC23" s="33">
        <v>25</v>
      </c>
      <c r="AD23" s="33">
        <v>111</v>
      </c>
      <c r="AE23" s="33">
        <v>1</v>
      </c>
      <c r="AF23" s="33">
        <v>4</v>
      </c>
      <c r="AG23" s="33">
        <v>0</v>
      </c>
      <c r="AH23" s="33">
        <v>2</v>
      </c>
      <c r="AI23" s="33">
        <v>3</v>
      </c>
      <c r="AJ23" s="33">
        <f>AK23+AL23</f>
        <v>117</v>
      </c>
      <c r="AK23" s="33">
        <v>21</v>
      </c>
      <c r="AL23" s="33">
        <v>96</v>
      </c>
      <c r="AM23" s="33">
        <v>1</v>
      </c>
      <c r="AN23" s="33">
        <v>0</v>
      </c>
      <c r="AO23" s="33">
        <v>0</v>
      </c>
      <c r="AP23" s="80">
        <v>520</v>
      </c>
      <c r="AQ23" s="85">
        <v>0</v>
      </c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</row>
    <row r="24" spans="1:58" ht="25.7" customHeight="1">
      <c r="A24" s="9" t="s">
        <v>16</v>
      </c>
      <c r="B24" s="20"/>
      <c r="C24" s="28">
        <v>670</v>
      </c>
      <c r="D24" s="28">
        <v>1934</v>
      </c>
      <c r="E24" s="33">
        <f>F24+G24</f>
        <v>20</v>
      </c>
      <c r="F24" s="33">
        <v>18</v>
      </c>
      <c r="G24" s="33">
        <v>2</v>
      </c>
      <c r="H24" s="33">
        <v>1</v>
      </c>
      <c r="I24" s="33">
        <v>1</v>
      </c>
      <c r="J24" s="33">
        <v>0</v>
      </c>
      <c r="K24" s="33">
        <f>L24+M24</f>
        <v>14</v>
      </c>
      <c r="L24" s="33">
        <v>14</v>
      </c>
      <c r="M24" s="33">
        <v>0</v>
      </c>
      <c r="N24" s="33">
        <f>O24+P24</f>
        <v>5</v>
      </c>
      <c r="O24" s="33">
        <v>3</v>
      </c>
      <c r="P24" s="33">
        <v>2</v>
      </c>
      <c r="Q24" s="33">
        <f>R24+S24</f>
        <v>71</v>
      </c>
      <c r="R24" s="33">
        <v>49</v>
      </c>
      <c r="S24" s="33">
        <v>22</v>
      </c>
      <c r="T24" s="20">
        <v>1</v>
      </c>
      <c r="U24" s="45"/>
      <c r="V24" s="53">
        <v>82000</v>
      </c>
      <c r="W24" s="53">
        <v>65000</v>
      </c>
      <c r="X24" s="61">
        <v>17000</v>
      </c>
      <c r="Y24" s="33">
        <v>0</v>
      </c>
      <c r="Z24" s="33">
        <v>0</v>
      </c>
      <c r="AA24" s="33">
        <v>0</v>
      </c>
      <c r="AB24" s="33">
        <v>0</v>
      </c>
      <c r="AC24" s="33">
        <v>22</v>
      </c>
      <c r="AD24" s="33">
        <v>0</v>
      </c>
      <c r="AE24" s="33">
        <v>1</v>
      </c>
      <c r="AF24" s="33">
        <v>3</v>
      </c>
      <c r="AG24" s="33">
        <v>1</v>
      </c>
      <c r="AH24" s="33">
        <v>2</v>
      </c>
      <c r="AI24" s="33">
        <v>2</v>
      </c>
      <c r="AJ24" s="33">
        <f>AK24+AL24</f>
        <v>46</v>
      </c>
      <c r="AK24" s="33">
        <v>11</v>
      </c>
      <c r="AL24" s="33">
        <v>35</v>
      </c>
      <c r="AM24" s="33">
        <v>1</v>
      </c>
      <c r="AN24" s="33">
        <v>0</v>
      </c>
      <c r="AO24" s="33">
        <v>0</v>
      </c>
      <c r="AP24" s="80">
        <v>430</v>
      </c>
      <c r="AQ24" s="85">
        <v>0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</row>
    <row r="25" spans="1:58" ht="25.7" customHeight="1">
      <c r="A25" s="9" t="s">
        <v>17</v>
      </c>
      <c r="B25" s="20"/>
      <c r="C25" s="28">
        <v>859</v>
      </c>
      <c r="D25" s="28">
        <v>2698</v>
      </c>
      <c r="E25" s="33">
        <f>F25+G25</f>
        <v>20</v>
      </c>
      <c r="F25" s="33">
        <f>I25+L25+O25</f>
        <v>17</v>
      </c>
      <c r="G25" s="33">
        <f>J25+M25+P25</f>
        <v>3</v>
      </c>
      <c r="H25" s="33">
        <v>1</v>
      </c>
      <c r="I25" s="33">
        <v>1</v>
      </c>
      <c r="J25" s="33">
        <v>0</v>
      </c>
      <c r="K25" s="33">
        <f>L25+M25</f>
        <v>14</v>
      </c>
      <c r="L25" s="33">
        <v>13</v>
      </c>
      <c r="M25" s="33">
        <v>1</v>
      </c>
      <c r="N25" s="33">
        <f>O25+P25</f>
        <v>5</v>
      </c>
      <c r="O25" s="33">
        <v>3</v>
      </c>
      <c r="P25" s="33">
        <v>2</v>
      </c>
      <c r="Q25" s="33">
        <f>R25+S25</f>
        <v>67</v>
      </c>
      <c r="R25" s="33">
        <v>41</v>
      </c>
      <c r="S25" s="33">
        <v>26</v>
      </c>
      <c r="T25" s="41">
        <v>1</v>
      </c>
      <c r="U25" s="45"/>
      <c r="V25" s="53">
        <v>92000</v>
      </c>
      <c r="W25" s="53">
        <v>58000</v>
      </c>
      <c r="X25" s="61">
        <v>34000</v>
      </c>
      <c r="Y25" s="33">
        <v>2</v>
      </c>
      <c r="Z25" s="33">
        <v>2</v>
      </c>
      <c r="AA25" s="33">
        <v>0</v>
      </c>
      <c r="AB25" s="33">
        <v>0</v>
      </c>
      <c r="AC25" s="33">
        <v>13</v>
      </c>
      <c r="AD25" s="33">
        <v>106</v>
      </c>
      <c r="AE25" s="33">
        <v>1</v>
      </c>
      <c r="AF25" s="33">
        <v>3</v>
      </c>
      <c r="AG25" s="33">
        <v>0</v>
      </c>
      <c r="AH25" s="33">
        <v>1</v>
      </c>
      <c r="AI25" s="33">
        <v>2</v>
      </c>
      <c r="AJ25" s="33">
        <f>AK25+AL25</f>
        <v>74</v>
      </c>
      <c r="AK25" s="33">
        <v>8</v>
      </c>
      <c r="AL25" s="33">
        <v>66</v>
      </c>
      <c r="AM25" s="33">
        <v>1</v>
      </c>
      <c r="AN25" s="33">
        <v>0</v>
      </c>
      <c r="AO25" s="33">
        <v>0</v>
      </c>
      <c r="AP25" s="80">
        <v>355</v>
      </c>
      <c r="AQ25" s="85">
        <v>0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</row>
    <row r="26" spans="1:58" ht="25.7" customHeight="1">
      <c r="A26" s="9" t="s">
        <v>18</v>
      </c>
      <c r="B26" s="22"/>
      <c r="C26" s="28">
        <v>1686</v>
      </c>
      <c r="D26" s="28">
        <v>5171</v>
      </c>
      <c r="E26" s="33">
        <f>F26+G26</f>
        <v>20</v>
      </c>
      <c r="F26" s="33">
        <v>14</v>
      </c>
      <c r="G26" s="33">
        <v>6</v>
      </c>
      <c r="H26" s="33">
        <v>1</v>
      </c>
      <c r="I26" s="33">
        <v>0</v>
      </c>
      <c r="J26" s="33">
        <v>1</v>
      </c>
      <c r="K26" s="33">
        <f>L26+M26</f>
        <v>14</v>
      </c>
      <c r="L26" s="33">
        <v>11</v>
      </c>
      <c r="M26" s="33">
        <v>3</v>
      </c>
      <c r="N26" s="33">
        <f>O26+P26</f>
        <v>5</v>
      </c>
      <c r="O26" s="33">
        <v>3</v>
      </c>
      <c r="P26" s="33">
        <v>2</v>
      </c>
      <c r="Q26" s="33">
        <f>R26+S26</f>
        <v>112</v>
      </c>
      <c r="R26" s="33">
        <v>72</v>
      </c>
      <c r="S26" s="33">
        <v>40</v>
      </c>
      <c r="T26" s="40">
        <v>0</v>
      </c>
      <c r="U26" s="47"/>
      <c r="V26" s="55">
        <v>257200</v>
      </c>
      <c r="W26" s="53">
        <v>62000</v>
      </c>
      <c r="X26" s="61">
        <v>195200</v>
      </c>
      <c r="Y26" s="33">
        <v>1</v>
      </c>
      <c r="Z26" s="33">
        <v>1</v>
      </c>
      <c r="AA26" s="33">
        <v>0</v>
      </c>
      <c r="AB26" s="33">
        <v>0</v>
      </c>
      <c r="AC26" s="33">
        <v>12</v>
      </c>
      <c r="AD26" s="33">
        <v>162</v>
      </c>
      <c r="AE26" s="33">
        <v>1</v>
      </c>
      <c r="AF26" s="33">
        <v>3</v>
      </c>
      <c r="AG26" s="33">
        <v>1</v>
      </c>
      <c r="AH26" s="33">
        <v>0</v>
      </c>
      <c r="AI26" s="33">
        <v>1</v>
      </c>
      <c r="AJ26" s="33">
        <f>AK26+AL26</f>
        <v>46</v>
      </c>
      <c r="AK26" s="33">
        <v>15</v>
      </c>
      <c r="AL26" s="33">
        <v>31</v>
      </c>
      <c r="AM26" s="33">
        <v>1</v>
      </c>
      <c r="AN26" s="33">
        <v>0</v>
      </c>
      <c r="AO26" s="33">
        <v>0</v>
      </c>
      <c r="AP26" s="80">
        <v>350</v>
      </c>
      <c r="AQ26" s="87">
        <v>0</v>
      </c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</row>
    <row r="27" spans="1:58" ht="25.7" customHeight="1">
      <c r="A27" s="9" t="s">
        <v>19</v>
      </c>
      <c r="B27" s="22"/>
      <c r="C27" s="28">
        <v>812</v>
      </c>
      <c r="D27" s="28">
        <v>2503</v>
      </c>
      <c r="E27" s="33">
        <f>F27+G27</f>
        <v>20</v>
      </c>
      <c r="F27" s="33">
        <f>I27+L27+O27</f>
        <v>19</v>
      </c>
      <c r="G27" s="33">
        <f>J27+M27+P27</f>
        <v>1</v>
      </c>
      <c r="H27" s="33">
        <v>1</v>
      </c>
      <c r="I27" s="33">
        <v>1</v>
      </c>
      <c r="J27" s="33">
        <v>0</v>
      </c>
      <c r="K27" s="33">
        <f>L27+M27</f>
        <v>14</v>
      </c>
      <c r="L27" s="33">
        <v>13</v>
      </c>
      <c r="M27" s="33">
        <v>1</v>
      </c>
      <c r="N27" s="33">
        <f>O27+P27</f>
        <v>5</v>
      </c>
      <c r="O27" s="33">
        <v>5</v>
      </c>
      <c r="P27" s="33">
        <v>0</v>
      </c>
      <c r="Q27" s="33">
        <f>R27+S27</f>
        <v>108</v>
      </c>
      <c r="R27" s="33">
        <v>65</v>
      </c>
      <c r="S27" s="33">
        <v>43</v>
      </c>
      <c r="T27" s="40">
        <v>0</v>
      </c>
      <c r="U27" s="47"/>
      <c r="V27" s="55">
        <v>541220</v>
      </c>
      <c r="W27" s="53">
        <v>49500</v>
      </c>
      <c r="X27" s="61">
        <v>491720</v>
      </c>
      <c r="Y27" s="33">
        <v>1</v>
      </c>
      <c r="Z27" s="33">
        <v>1</v>
      </c>
      <c r="AA27" s="33">
        <v>0</v>
      </c>
      <c r="AB27" s="33">
        <v>0</v>
      </c>
      <c r="AC27" s="33">
        <v>12</v>
      </c>
      <c r="AD27" s="33">
        <v>249</v>
      </c>
      <c r="AE27" s="33">
        <v>1</v>
      </c>
      <c r="AF27" s="33">
        <v>3</v>
      </c>
      <c r="AG27" s="33">
        <v>0</v>
      </c>
      <c r="AH27" s="33">
        <v>0</v>
      </c>
      <c r="AI27" s="33">
        <v>0</v>
      </c>
      <c r="AJ27" s="33">
        <f>AK27+AL27</f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80">
        <v>280</v>
      </c>
      <c r="AQ27" s="87">
        <v>0</v>
      </c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  <row r="28" spans="1:58" ht="25.7" customHeight="1">
      <c r="A28" s="9" t="s">
        <v>20</v>
      </c>
      <c r="B28" s="22"/>
      <c r="C28" s="28">
        <v>578</v>
      </c>
      <c r="D28" s="28">
        <v>1867</v>
      </c>
      <c r="E28" s="33">
        <f>F28+G28</f>
        <v>20</v>
      </c>
      <c r="F28" s="33">
        <f>I28+L28+O28</f>
        <v>19</v>
      </c>
      <c r="G28" s="33">
        <f>J28+M28+P28</f>
        <v>1</v>
      </c>
      <c r="H28" s="33">
        <v>1</v>
      </c>
      <c r="I28" s="33">
        <v>1</v>
      </c>
      <c r="J28" s="33">
        <v>0</v>
      </c>
      <c r="K28" s="33">
        <f>L28+M28</f>
        <v>14</v>
      </c>
      <c r="L28" s="33">
        <v>13</v>
      </c>
      <c r="M28" s="33">
        <v>1</v>
      </c>
      <c r="N28" s="33">
        <f>O28+P28</f>
        <v>5</v>
      </c>
      <c r="O28" s="33">
        <v>5</v>
      </c>
      <c r="P28" s="33">
        <v>0</v>
      </c>
      <c r="Q28" s="33">
        <f>R28+S28</f>
        <v>157</v>
      </c>
      <c r="R28" s="33">
        <v>86</v>
      </c>
      <c r="S28" s="33">
        <v>71</v>
      </c>
      <c r="T28" s="40">
        <v>0</v>
      </c>
      <c r="U28" s="47"/>
      <c r="V28" s="55">
        <v>391660</v>
      </c>
      <c r="W28" s="53">
        <v>57000</v>
      </c>
      <c r="X28" s="61">
        <v>334660</v>
      </c>
      <c r="Y28" s="33">
        <v>1</v>
      </c>
      <c r="Z28" s="33">
        <v>1</v>
      </c>
      <c r="AA28" s="33">
        <v>0</v>
      </c>
      <c r="AB28" s="33">
        <v>0</v>
      </c>
      <c r="AC28" s="33">
        <v>13</v>
      </c>
      <c r="AD28" s="33">
        <v>164</v>
      </c>
      <c r="AE28" s="33">
        <v>1</v>
      </c>
      <c r="AF28" s="33">
        <v>3</v>
      </c>
      <c r="AG28" s="33">
        <v>1</v>
      </c>
      <c r="AH28" s="33">
        <v>0</v>
      </c>
      <c r="AI28" s="33">
        <v>0</v>
      </c>
      <c r="AJ28" s="33">
        <f>AK28+AL28</f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80">
        <v>250</v>
      </c>
      <c r="AQ28" s="87">
        <v>0</v>
      </c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</row>
    <row r="29" spans="1:58" ht="25.7" customHeight="1">
      <c r="A29" s="9" t="s">
        <v>21</v>
      </c>
      <c r="B29" s="22"/>
      <c r="C29" s="28">
        <v>483</v>
      </c>
      <c r="D29" s="28">
        <v>1567</v>
      </c>
      <c r="E29" s="33">
        <f>F29+G29</f>
        <v>20</v>
      </c>
      <c r="F29" s="33">
        <f>I29+L29+O29</f>
        <v>19</v>
      </c>
      <c r="G29" s="33">
        <f>J29+M29+P29</f>
        <v>1</v>
      </c>
      <c r="H29" s="33">
        <v>1</v>
      </c>
      <c r="I29" s="33">
        <v>1</v>
      </c>
      <c r="J29" s="33">
        <v>0</v>
      </c>
      <c r="K29" s="33">
        <f>L29+M29</f>
        <v>14</v>
      </c>
      <c r="L29" s="33">
        <v>14</v>
      </c>
      <c r="M29" s="33">
        <v>0</v>
      </c>
      <c r="N29" s="33">
        <f>O29+P29</f>
        <v>5</v>
      </c>
      <c r="O29" s="33">
        <v>4</v>
      </c>
      <c r="P29" s="33">
        <v>1</v>
      </c>
      <c r="Q29" s="33">
        <v>117</v>
      </c>
      <c r="R29" s="33">
        <v>74</v>
      </c>
      <c r="S29" s="33">
        <v>43</v>
      </c>
      <c r="T29" s="40">
        <v>0</v>
      </c>
      <c r="U29" s="48"/>
      <c r="V29" s="56">
        <v>136320</v>
      </c>
      <c r="W29" s="58">
        <v>19800</v>
      </c>
      <c r="X29" s="61">
        <v>116520</v>
      </c>
      <c r="Y29" s="33">
        <v>1</v>
      </c>
      <c r="Z29" s="33">
        <v>1</v>
      </c>
      <c r="AA29" s="33">
        <v>0</v>
      </c>
      <c r="AB29" s="33">
        <v>0</v>
      </c>
      <c r="AC29" s="33">
        <v>10</v>
      </c>
      <c r="AD29" s="33">
        <v>80</v>
      </c>
      <c r="AE29" s="33">
        <v>1</v>
      </c>
      <c r="AF29" s="33">
        <v>1</v>
      </c>
      <c r="AG29" s="33">
        <v>0</v>
      </c>
      <c r="AH29" s="33">
        <v>0</v>
      </c>
      <c r="AI29" s="33">
        <v>0</v>
      </c>
      <c r="AJ29" s="33">
        <f>AK29+AL29</f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80">
        <v>250</v>
      </c>
      <c r="AQ29" s="87">
        <v>0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</row>
    <row r="30" spans="1:58" ht="25.7" customHeight="1">
      <c r="A30" s="8" t="s">
        <v>22</v>
      </c>
      <c r="B30" s="23"/>
      <c r="C30" s="28">
        <v>318</v>
      </c>
      <c r="D30" s="28">
        <v>916</v>
      </c>
      <c r="E30" s="17">
        <f>F30+G30</f>
        <v>12</v>
      </c>
      <c r="F30" s="17">
        <f>I30+L30+O30</f>
        <v>10</v>
      </c>
      <c r="G30" s="17">
        <f>J30+M30+P30</f>
        <v>2</v>
      </c>
      <c r="H30" s="17">
        <v>1</v>
      </c>
      <c r="I30" s="17">
        <v>0</v>
      </c>
      <c r="J30" s="17">
        <v>1</v>
      </c>
      <c r="K30" s="17">
        <f>L30+M30</f>
        <v>8</v>
      </c>
      <c r="L30" s="17">
        <v>8</v>
      </c>
      <c r="M30" s="33">
        <v>0</v>
      </c>
      <c r="N30" s="17">
        <f>O30+P30</f>
        <v>3</v>
      </c>
      <c r="O30" s="17">
        <v>2</v>
      </c>
      <c r="P30" s="17">
        <v>1</v>
      </c>
      <c r="Q30" s="17">
        <f>R30+S30</f>
        <v>78</v>
      </c>
      <c r="R30" s="17">
        <v>47</v>
      </c>
      <c r="S30" s="17">
        <v>31</v>
      </c>
      <c r="T30" s="39">
        <v>0</v>
      </c>
      <c r="U30" s="49"/>
      <c r="V30" s="57">
        <v>60070</v>
      </c>
      <c r="W30" s="59">
        <v>31800</v>
      </c>
      <c r="X30" s="60">
        <v>28270</v>
      </c>
      <c r="Y30" s="17">
        <v>0</v>
      </c>
      <c r="Z30" s="17">
        <v>0</v>
      </c>
      <c r="AA30" s="17">
        <v>0</v>
      </c>
      <c r="AB30" s="17">
        <v>0</v>
      </c>
      <c r="AC30" s="17">
        <v>10</v>
      </c>
      <c r="AD30" s="17">
        <v>230</v>
      </c>
      <c r="AE30" s="17">
        <v>1</v>
      </c>
      <c r="AF30" s="17">
        <v>0</v>
      </c>
      <c r="AG30" s="33">
        <v>0</v>
      </c>
      <c r="AH30" s="33">
        <v>0</v>
      </c>
      <c r="AI30" s="33">
        <v>1</v>
      </c>
      <c r="AJ30" s="33">
        <f>AK30+AL30</f>
        <v>16</v>
      </c>
      <c r="AK30" s="33">
        <v>4</v>
      </c>
      <c r="AL30" s="33">
        <v>12</v>
      </c>
      <c r="AM30" s="17">
        <v>1</v>
      </c>
      <c r="AN30" s="17">
        <v>0</v>
      </c>
      <c r="AO30" s="17">
        <v>0</v>
      </c>
      <c r="AP30" s="79">
        <v>310</v>
      </c>
      <c r="AQ30" s="88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21.4" customHeight="1">
      <c r="A31" s="7" t="s">
        <v>23</v>
      </c>
      <c r="B31" s="23" t="s">
        <v>26</v>
      </c>
      <c r="C31" s="23"/>
      <c r="D31" s="23"/>
      <c r="E31" s="23"/>
      <c r="F31" s="23"/>
      <c r="G31" s="23"/>
      <c r="H31" s="2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7"/>
      <c r="W31" s="24"/>
      <c r="X31" s="7" t="s">
        <v>23</v>
      </c>
      <c r="Y31" s="67"/>
      <c r="Z31" s="70"/>
      <c r="AA31" s="29"/>
      <c r="AB31" s="29"/>
      <c r="AC31" s="70"/>
      <c r="AD31" s="70"/>
      <c r="AE31" s="70"/>
      <c r="AF31" s="70"/>
      <c r="AG31" s="29"/>
      <c r="AH31" s="70"/>
      <c r="AI31" s="70"/>
      <c r="AJ31" s="70"/>
      <c r="AK31" s="70"/>
      <c r="AL31" s="70"/>
      <c r="AM31" s="29"/>
      <c r="AN31" s="29"/>
      <c r="AO31" s="29"/>
      <c r="AP31" s="29"/>
      <c r="AQ31" s="29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43" ht="17.1" customHeight="1">
      <c r="A32" s="7" t="s">
        <v>23</v>
      </c>
      <c r="B32" s="24" t="s">
        <v>27</v>
      </c>
      <c r="C32" s="29"/>
      <c r="D32" s="29">
        <v>17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" t="s">
        <v>23</v>
      </c>
      <c r="Y32" s="24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ht="17.1" customHeight="1">
      <c r="A33" s="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1"/>
      <c r="Q33" s="25"/>
      <c r="R33" s="25"/>
      <c r="S33" s="25"/>
      <c r="T33" s="25"/>
      <c r="U33" s="50"/>
      <c r="V33" s="25"/>
      <c r="W33" s="25"/>
      <c r="X33" s="63" t="s">
        <v>49</v>
      </c>
      <c r="Y33" s="68"/>
      <c r="Z33" s="25"/>
      <c r="AA33" s="71"/>
      <c r="AB33" s="25"/>
      <c r="AC33" s="25"/>
      <c r="AD33" s="63" t="s">
        <v>62</v>
      </c>
      <c r="AE33" s="25"/>
      <c r="AF33" s="25"/>
      <c r="AG33" s="25"/>
      <c r="AH33" s="68" t="s">
        <v>69</v>
      </c>
      <c r="AI33" s="25"/>
      <c r="AJ33" s="25"/>
      <c r="AK33" s="25"/>
      <c r="AL33" s="25"/>
      <c r="AM33" s="77" t="s">
        <v>75</v>
      </c>
      <c r="AN33" s="77"/>
      <c r="AO33" s="25"/>
      <c r="AP33" s="25"/>
      <c r="AQ33" s="78"/>
    </row>
    <row r="34" spans="1:43" ht="17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7"/>
      <c r="Q34" s="13"/>
      <c r="R34" s="13"/>
      <c r="S34" s="13"/>
      <c r="T34" s="13"/>
      <c r="U34" s="1"/>
      <c r="V34" s="13"/>
      <c r="W34" s="13"/>
      <c r="X34" s="63"/>
      <c r="Y34" s="69"/>
      <c r="Z34" s="13"/>
      <c r="AA34" s="72"/>
      <c r="AB34" s="13"/>
      <c r="AC34" s="13"/>
      <c r="AD34" s="63"/>
      <c r="AE34" s="13"/>
      <c r="AF34" s="13"/>
      <c r="AG34" s="73"/>
      <c r="AH34" s="69" t="s">
        <v>70</v>
      </c>
      <c r="AI34" s="13"/>
      <c r="AJ34" s="13"/>
      <c r="AK34" s="13"/>
      <c r="AL34" s="13"/>
      <c r="AM34" s="77"/>
      <c r="AN34" s="77"/>
      <c r="AO34" s="38"/>
      <c r="AP34" s="38"/>
      <c r="AQ34" s="38"/>
    </row>
    <row r="35" spans="1:43" ht="17.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"/>
      <c r="V35" s="13"/>
      <c r="W35" s="13"/>
      <c r="X35" s="64"/>
      <c r="Y35" s="13"/>
      <c r="Z35" s="1"/>
      <c r="AA35" s="13"/>
      <c r="AB35" s="13"/>
      <c r="AC35" s="13"/>
      <c r="AD35" s="64"/>
      <c r="AE35" s="13"/>
      <c r="AF35" s="13"/>
      <c r="AG35" s="13"/>
      <c r="AH35" s="13"/>
      <c r="AI35" s="13"/>
      <c r="AJ35" s="13"/>
      <c r="AK35" s="13"/>
      <c r="AL35" s="13"/>
      <c r="AM35" s="78" t="s">
        <v>76</v>
      </c>
      <c r="AN35" s="78"/>
      <c r="AO35" s="78"/>
      <c r="AP35" s="78"/>
      <c r="AQ35" s="78"/>
    </row>
    <row r="36" spans="1:43" ht="17.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  <c r="V36" s="13"/>
      <c r="W36" s="13"/>
      <c r="X36" s="1" t="s">
        <v>50</v>
      </c>
      <c r="Y36" s="13"/>
      <c r="Z36" s="1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7.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"/>
      <c r="V37" s="13"/>
      <c r="W37" s="13"/>
      <c r="X37" s="1" t="s">
        <v>51</v>
      </c>
      <c r="Y37" s="13"/>
      <c r="Z37" s="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7.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"/>
      <c r="V38" s="13"/>
      <c r="W38" s="13"/>
      <c r="X38" s="1" t="s">
        <v>52</v>
      </c>
      <c r="Y38" s="13"/>
      <c r="Z38" s="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8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65" t="s">
        <v>53</v>
      </c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13"/>
      <c r="AP39" s="13"/>
      <c r="AQ39" s="13"/>
    </row>
    <row r="40" spans="1:43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1:43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43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3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3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3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43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1:43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1:4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43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1:43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1:43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1:43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1:43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1:43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1:43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1:43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1:4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1:43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1:43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1:43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1:43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1:43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1:43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1:43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1:43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1:4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1:43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1:43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1:43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1:43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1:43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1:43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1:43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1:43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1:43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1:4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1:43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1:43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1:43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1:43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1:43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1:43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1:43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1:43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1:43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1:4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1:43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1:43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1:43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1:43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1:43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1:43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1:43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1:43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1:43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1:4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1:43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1:43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1:43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1:43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1:43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1:43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1:43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1:43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1:43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1: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1:43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1:43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1:43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1:43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1:43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1:43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1:43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3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1:43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1:4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1:43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1:43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1:43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1:43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1:43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1:43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1:43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1:43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1:43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1:4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1:43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1:43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1:43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1:43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1:43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1:43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1:43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1:43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1:43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1:4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1:43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1:43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1:43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1:43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1:43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1:43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1:43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1:43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1:43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1:4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1:43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1:43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1:43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1:43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1:43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1:43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1:43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1:43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1:43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1:4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1:43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1:43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1:43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1:43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1:43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1:43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1:43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</sheetData>
  <mergeCells count="79">
    <mergeCell ref="X36:AM36"/>
    <mergeCell ref="X37:AM37"/>
    <mergeCell ref="X38:AM38"/>
    <mergeCell ref="X39:AN39"/>
    <mergeCell ref="AM33:AN34"/>
    <mergeCell ref="AM35:AQ35"/>
    <mergeCell ref="C16:C17"/>
    <mergeCell ref="D16:D17"/>
    <mergeCell ref="B31:G31"/>
    <mergeCell ref="X33:X34"/>
    <mergeCell ref="AD33:AD34"/>
    <mergeCell ref="AQ10:AQ12"/>
    <mergeCell ref="AI11:AI12"/>
    <mergeCell ref="AJ11:AL11"/>
    <mergeCell ref="AM9:AM12"/>
    <mergeCell ref="AN9:AN12"/>
    <mergeCell ref="AO9:AO12"/>
    <mergeCell ref="AP9:AQ9"/>
    <mergeCell ref="AF10:AF12"/>
    <mergeCell ref="AG10:AG12"/>
    <mergeCell ref="AH10:AH12"/>
    <mergeCell ref="AI10:AL10"/>
    <mergeCell ref="AP10:AP12"/>
    <mergeCell ref="AA10:AA12"/>
    <mergeCell ref="AB10:AB12"/>
    <mergeCell ref="AC10:AC12"/>
    <mergeCell ref="AD10:AD12"/>
    <mergeCell ref="AE10:AE12"/>
    <mergeCell ref="V10:V12"/>
    <mergeCell ref="W10:W12"/>
    <mergeCell ref="X10:X12"/>
    <mergeCell ref="Y10:Y12"/>
    <mergeCell ref="Z10:Z12"/>
    <mergeCell ref="V8:X9"/>
    <mergeCell ref="Y8:AB9"/>
    <mergeCell ref="O10:O12"/>
    <mergeCell ref="P10:P12"/>
    <mergeCell ref="H9:J9"/>
    <mergeCell ref="K9:M9"/>
    <mergeCell ref="N9:P9"/>
    <mergeCell ref="J10:J12"/>
    <mergeCell ref="K10:K12"/>
    <mergeCell ref="L10:L12"/>
    <mergeCell ref="M10:M12"/>
    <mergeCell ref="N10:N12"/>
    <mergeCell ref="H10:H12"/>
    <mergeCell ref="I10:I12"/>
    <mergeCell ref="Q10:Q12"/>
    <mergeCell ref="R10:R12"/>
    <mergeCell ref="D8:D12"/>
    <mergeCell ref="E8:P8"/>
    <mergeCell ref="Q8:S9"/>
    <mergeCell ref="T8:T12"/>
    <mergeCell ref="U8:U12"/>
    <mergeCell ref="E10:E12"/>
    <mergeCell ref="F10:F12"/>
    <mergeCell ref="G10:G12"/>
    <mergeCell ref="S10:S12"/>
    <mergeCell ref="AC8:AQ8"/>
    <mergeCell ref="E9:G9"/>
    <mergeCell ref="Q4:R4"/>
    <mergeCell ref="S4:T4"/>
    <mergeCell ref="AN4:AO4"/>
    <mergeCell ref="AP4:AQ4"/>
    <mergeCell ref="AP5:AQ5"/>
    <mergeCell ref="AC9:AD9"/>
    <mergeCell ref="AE9:AL9"/>
    <mergeCell ref="A6:T6"/>
    <mergeCell ref="U6:AQ6"/>
    <mergeCell ref="A7:T7"/>
    <mergeCell ref="U7:AQ7"/>
    <mergeCell ref="A8:A12"/>
    <mergeCell ref="B8:B12"/>
    <mergeCell ref="C8:C12"/>
    <mergeCell ref="B5:D5"/>
    <mergeCell ref="Q5:R5"/>
    <mergeCell ref="S5:T5"/>
    <mergeCell ref="V5:X5"/>
    <mergeCell ref="AN5:A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