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bookViews>
    <workbookView xWindow="65416" yWindow="65416" windowWidth="29040" windowHeight="15840" activeTab="0"/>
  </bookViews>
  <sheets>
    <sheet name="報表程式" sheetId="1" r:id="rId1"/>
    <sheet name="編製說明" sheetId="2" r:id="rId2"/>
  </sheets>
  <definedNames/>
  <calcPr calcId="191029"/>
</workbook>
</file>

<file path=xl/sharedStrings.xml><?xml version="1.0" encoding="utf-8"?>
<sst xmlns="http://schemas.openxmlformats.org/spreadsheetml/2006/main" count="82" uniqueCount="77">
  <si>
    <t>公  開  類</t>
  </si>
  <si>
    <t>年  報</t>
  </si>
  <si>
    <t>臺  中  市  天 然 災 害 水 土 保 持 設 施 損 失 情 形</t>
  </si>
  <si>
    <t xml:space="preserve">   災     害     種     類</t>
  </si>
  <si>
    <t xml:space="preserve">        ( 災  害  名  稱 )</t>
  </si>
  <si>
    <t xml:space="preserve">     總                計</t>
  </si>
  <si>
    <t>地震</t>
  </si>
  <si>
    <t>颱風</t>
  </si>
  <si>
    <t>水災</t>
  </si>
  <si>
    <t>其他災害</t>
  </si>
  <si>
    <t>填表</t>
  </si>
  <si>
    <t xml:space="preserve"> 資料來源：本局水土保持工程科依據每次災後災情報告、天然災害水土保持設施損失情形登記冊及區公所報送水土保持類設施全年天然災害損失金額，予以彙編。</t>
  </si>
  <si>
    <t xml:space="preserve"> 填表說明：本表編製3份，2份送農業部農村發展及水土保持署會計室，1份依統計法規定永久保存，資料透過網際網路上傳至「臺中市公務統計行政管理系統」。</t>
  </si>
  <si>
    <t xml:space="preserve">          </t>
  </si>
  <si>
    <t xml:space="preserve"> 次年2月底前編報</t>
  </si>
  <si>
    <t>合        計</t>
  </si>
  <si>
    <t>杜蘇納颱風</t>
  </si>
  <si>
    <t>卡努颱風</t>
  </si>
  <si>
    <t>海葵颱風</t>
  </si>
  <si>
    <t>小犬颱風</t>
  </si>
  <si>
    <t>4月豪雨</t>
  </si>
  <si>
    <t>5月豪雨</t>
  </si>
  <si>
    <t>6、7、8月豪雨</t>
  </si>
  <si>
    <t>9月豪雨</t>
  </si>
  <si>
    <t>10月豪雨</t>
  </si>
  <si>
    <t>發生時間</t>
  </si>
  <si>
    <t>112.07.25-112.07.28</t>
  </si>
  <si>
    <t>112.08.12-112.08.15</t>
  </si>
  <si>
    <t>112.09.01-112.09.05</t>
  </si>
  <si>
    <t>112.10.04-112.10.07</t>
  </si>
  <si>
    <t>112.04.20-112.04.21</t>
  </si>
  <si>
    <t>112.05.04-112.05.10</t>
  </si>
  <si>
    <t>112.06.13-112.06.19
112.07.20-112.08.09</t>
  </si>
  <si>
    <t>112.10.03-112.10.06</t>
  </si>
  <si>
    <t>審核</t>
  </si>
  <si>
    <t>中華民國112年</t>
  </si>
  <si>
    <t xml:space="preserve">         搶   修 ( 復   建 )  經   費</t>
  </si>
  <si>
    <t>總    計</t>
  </si>
  <si>
    <t>農    路</t>
  </si>
  <si>
    <t>業務主管人員</t>
  </si>
  <si>
    <t>主辦統計人員</t>
  </si>
  <si>
    <t>治山防災</t>
  </si>
  <si>
    <t>編製機關</t>
  </si>
  <si>
    <t>表    號</t>
  </si>
  <si>
    <t>臺中市政府水利局</t>
  </si>
  <si>
    <t xml:space="preserve">  單 位：新台幣千元</t>
  </si>
  <si>
    <t>備        註</t>
  </si>
  <si>
    <t>水土保持工程科執行7945(農路7945)
外埔區公所執行126.878元(一般水土保持設施126.878元)</t>
  </si>
  <si>
    <t>外埔區公所執行(一般水土保持設施371.787)</t>
  </si>
  <si>
    <t>水土保持工程科執行6272.4(農路6272.4)
外埔區公所執行227.273元(一般水土保持設施227.273元)
東勢區公所執行5280元(農路5280元)</t>
  </si>
  <si>
    <t>外埔區公所執行(一般水土保持設施1062.452)</t>
  </si>
  <si>
    <t>水土保持工程科執行2465.29(一般水土保持設施2465.29)
外埔區公所執行252(一般水土保持設施252)
太平區公所執行2800(農路1400；治山防災設施1400)</t>
  </si>
  <si>
    <t>水土保持工程科執行1392.8(一般水土保持設施1392.8)
新社區公所執行2890.9(農路2890.9)</t>
  </si>
  <si>
    <t>水土保持工程科執行6350.37(農路2739；一般水土保持設施3611.37)
東勢區公所執行9140(一般水土保持設施9140)</t>
  </si>
  <si>
    <t>水土保持工程科執行1472.5(農路1205；一般水土保持設施267.5)
東勢區公所執行1665元(一般水土保持設施1665元)</t>
  </si>
  <si>
    <t>水土保持工程科執行12529.5(農路8034.5；一般水土保持設施4495)</t>
  </si>
  <si>
    <t>中華民國 113年2月20日編製</t>
  </si>
  <si>
    <t>機關首長</t>
  </si>
  <si>
    <t xml:space="preserve"> </t>
  </si>
  <si>
    <t>臺中市天然災害水土保持設施損失情形編製說明</t>
  </si>
  <si>
    <t>一、統計範圍及對象：凡本市轄區內因天然災害所造成水土保持設施損失，均為統計之對象。</t>
  </si>
  <si>
    <t>二、統計標準時間：以當年1月1日至12月31日之事實為準。</t>
  </si>
  <si>
    <t>三、分類標準：按災害種類、發生時間及搶修（復建）經費等統計之。</t>
  </si>
  <si>
    <t>四、統計科目定義（或說明）：</t>
  </si>
  <si>
    <t>（一）災害種類：指地震、颱風、水災及其他災害等天然災害。</t>
  </si>
  <si>
    <t xml:space="preserve">      （二）搶修（復建）經費：指遭受天然災害損害之水土保持設施搶修（復建）經費，依設施項目分為農路、治山防災設施及一般水</t>
  </si>
  <si>
    <t xml:space="preserve">            土保持設施等搶修（復建）經費。</t>
  </si>
  <si>
    <t xml:space="preserve">      （三）一般水土保持設施：指治山防災除外之一般水土保持設施。</t>
  </si>
  <si>
    <t>五、資料蒐集方法及編製程序：</t>
  </si>
  <si>
    <t>（一）由各區公所經辦人員，於天然災害發生時作初步損失估計表（速報）以電話或傳真報告市政府，並於天然災害停止後三日內編造詳報，由本局</t>
  </si>
  <si>
    <t>（二）本局大地工程科依據每次災後災情報告及區公所報送水土保持類設施全年天然災害損失金額，予以彙編「臺中市天然災害水土保持設施損失情</t>
  </si>
  <si>
    <t>六、編送對象：本表編製一式5份，1份送市政府主計處，1份送本局會計室，1份自存，2份送行政院農業委員會水土保持局會計室。</t>
  </si>
  <si>
    <t xml:space="preserve">    彙編天然災害速報及詳報（速報三日內、詳報七日內）。</t>
  </si>
  <si>
    <t xml:space="preserve">    形」報表。</t>
  </si>
  <si>
    <t>11260-90-04-2</t>
  </si>
  <si>
    <t>合計
(災害名稱)</t>
  </si>
  <si>
    <t>一般水土
保持設施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</si>
</sst>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0\)"/>
    <numFmt numFmtId="177" formatCode="#,##0_);[Red]\(#,##0\)"/>
    <numFmt numFmtId="178" formatCode="_-* #,##0.000_-;\-* #,##0.000_-;_-* &quot;-&quot;??_-;_-@_-"/>
    <numFmt numFmtId="179" formatCode="#,##0.00;\(#,##0.00\)"/>
  </numFmts>
  <fonts count="20">
    <font>
      <sz val="11"/>
      <color theme="1"/>
      <name val="Calibri"/>
      <family val="2"/>
      <scheme val="minor"/>
    </font>
    <font>
      <sz val="10"/>
      <name val="Arial"/>
      <family val="2"/>
    </font>
    <font>
      <sz val="14"/>
      <color rgb="FF000000"/>
      <name val="標楷體"/>
      <family val="4"/>
    </font>
    <font>
      <sz val="12"/>
      <color rgb="FF000000"/>
      <name val="標楷體"/>
      <family val="4"/>
    </font>
    <font>
      <sz val="24"/>
      <color rgb="FF000000"/>
      <name val="標楷體"/>
      <family val="4"/>
    </font>
    <font>
      <sz val="11"/>
      <color rgb="FF000000"/>
      <name val="Calibri"/>
      <family val="2"/>
    </font>
    <font>
      <sz val="24"/>
      <color rgb="FF000000"/>
      <name val="Times New Roman"/>
      <family val="2"/>
    </font>
    <font>
      <sz val="14"/>
      <color rgb="FF000000"/>
      <name val="Calibri"/>
      <family val="2"/>
    </font>
    <font>
      <sz val="16"/>
      <color rgb="FF000000"/>
      <name val="標楷體"/>
      <family val="4"/>
    </font>
    <font>
      <sz val="14"/>
      <color rgb="FF000000"/>
      <name val="Times New Roman"/>
      <family val="2"/>
    </font>
    <font>
      <sz val="12"/>
      <color rgb="FF000000"/>
      <name val="Courier"/>
      <family val="2"/>
    </font>
    <font>
      <b/>
      <sz val="14"/>
      <color rgb="FF000000"/>
      <name val="標楷體"/>
      <family val="4"/>
    </font>
    <font>
      <sz val="13"/>
      <color rgb="FF000000"/>
      <name val="標楷體"/>
      <family val="4"/>
    </font>
    <font>
      <sz val="9"/>
      <color rgb="FF000000"/>
      <name val="標楷體"/>
      <family val="4"/>
    </font>
    <font>
      <sz val="8"/>
      <color rgb="FF000000"/>
      <name val="標楷體"/>
      <family val="4"/>
    </font>
    <font>
      <sz val="10"/>
      <color rgb="FF000000"/>
      <name val="標楷體"/>
      <family val="4"/>
    </font>
    <font>
      <sz val="12"/>
      <color rgb="FF000000"/>
      <name val="Times New Roman"/>
      <family val="2"/>
    </font>
    <font>
      <b/>
      <sz val="20"/>
      <color rgb="FF000000"/>
      <name val="標楷體"/>
      <family val="4"/>
    </font>
    <font>
      <sz val="14"/>
      <color rgb="FF000000"/>
      <name val="新細明體"/>
      <family val="1"/>
    </font>
    <font>
      <sz val="9"/>
      <name val="Calibri"/>
      <family val="3"/>
      <scheme val="minor"/>
    </font>
  </fonts>
  <fills count="2">
    <fill>
      <patternFill/>
    </fill>
    <fill>
      <patternFill patternType="gray125"/>
    </fill>
  </fills>
  <borders count="20">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bottom style="thin">
        <color rgb="FF000000"/>
      </bottom>
    </border>
    <border>
      <left/>
      <right style="thin"/>
      <top/>
      <bottom/>
    </border>
    <border>
      <left/>
      <right/>
      <top/>
      <bottom style="thin"/>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right/>
      <top style="thin">
        <color rgb="FF000000"/>
      </top>
      <bottom style="thin">
        <color rgb="FF000000"/>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0">
    <xf numFmtId="0" fontId="0" fillId="0" borderId="0" xfId="0"/>
    <xf numFmtId="176" fontId="2" fillId="0" borderId="1" xfId="0" applyNumberFormat="1" applyFont="1" applyBorder="1"/>
    <xf numFmtId="176" fontId="3" fillId="0" borderId="2" xfId="0" applyNumberFormat="1" applyFont="1" applyBorder="1" applyAlignment="1">
      <alignment horizontal="center"/>
    </xf>
    <xf numFmtId="176" fontId="2" fillId="0" borderId="2" xfId="0" applyNumberFormat="1" applyFont="1" applyBorder="1" applyAlignment="1">
      <alignment horizontal="center"/>
    </xf>
    <xf numFmtId="176" fontId="2" fillId="0" borderId="3" xfId="0" applyNumberFormat="1" applyFont="1" applyBorder="1"/>
    <xf numFmtId="176" fontId="2" fillId="0" borderId="0" xfId="0" applyNumberFormat="1" applyFont="1"/>
    <xf numFmtId="176" fontId="2" fillId="0" borderId="4" xfId="0" applyNumberFormat="1" applyFont="1" applyBorder="1" applyAlignment="1">
      <alignment horizontal="left" vertical="center"/>
    </xf>
    <xf numFmtId="176" fontId="2" fillId="0" borderId="3" xfId="0" applyNumberFormat="1" applyFont="1" applyBorder="1" applyAlignment="1">
      <alignment horizontal="left"/>
    </xf>
    <xf numFmtId="177" fontId="2" fillId="0" borderId="0" xfId="0" applyNumberFormat="1" applyFont="1" applyAlignment="1">
      <alignment horizontal="center"/>
    </xf>
    <xf numFmtId="177" fontId="3" fillId="0" borderId="0" xfId="0" applyNumberFormat="1" applyFont="1" applyAlignment="1">
      <alignment horizontal="left"/>
    </xf>
    <xf numFmtId="177" fontId="2" fillId="0" borderId="0" xfId="0" applyNumberFormat="1" applyFont="1" applyAlignment="1">
      <alignment horizontal="left"/>
    </xf>
    <xf numFmtId="176" fontId="2" fillId="0" borderId="5" xfId="0" applyNumberFormat="1" applyFont="1" applyBorder="1" applyAlignment="1">
      <alignment horizontal="left"/>
    </xf>
    <xf numFmtId="176" fontId="2" fillId="0" borderId="6" xfId="0" applyNumberFormat="1" applyFont="1" applyBorder="1" applyAlignment="1">
      <alignment horizontal="left"/>
    </xf>
    <xf numFmtId="176" fontId="2" fillId="0" borderId="2" xfId="0" applyNumberFormat="1" applyFont="1" applyBorder="1" applyAlignment="1">
      <alignment vertical="center"/>
    </xf>
    <xf numFmtId="176" fontId="2" fillId="0" borderId="2" xfId="0" applyNumberFormat="1" applyFont="1" applyBorder="1" applyAlignment="1">
      <alignment horizontal="center" vertical="center" wrapText="1"/>
    </xf>
    <xf numFmtId="176" fontId="2" fillId="0" borderId="2" xfId="0" applyNumberFormat="1" applyFont="1" applyBorder="1" applyAlignment="1">
      <alignment horizontal="center" vertical="center"/>
    </xf>
    <xf numFmtId="176" fontId="8" fillId="0" borderId="2" xfId="0" applyNumberFormat="1" applyFont="1" applyBorder="1" applyAlignment="1">
      <alignment horizontal="center" vertical="center"/>
    </xf>
    <xf numFmtId="177" fontId="2" fillId="0" borderId="3" xfId="0" applyNumberFormat="1" applyFont="1" applyBorder="1"/>
    <xf numFmtId="177" fontId="3" fillId="0" borderId="0" xfId="0" applyNumberFormat="1" applyFont="1"/>
    <xf numFmtId="176" fontId="9" fillId="0" borderId="1" xfId="0" applyNumberFormat="1" applyFont="1" applyBorder="1" applyAlignment="1">
      <alignment horizontal="left"/>
    </xf>
    <xf numFmtId="176" fontId="2" fillId="0" borderId="2" xfId="0" applyNumberFormat="1" applyFont="1" applyBorder="1" applyAlignment="1">
      <alignment horizontal="left"/>
    </xf>
    <xf numFmtId="176" fontId="9" fillId="0" borderId="2" xfId="0" applyNumberFormat="1" applyFont="1" applyBorder="1" applyAlignment="1">
      <alignment horizontal="right"/>
    </xf>
    <xf numFmtId="176" fontId="3" fillId="0" borderId="2" xfId="0" applyNumberFormat="1" applyFont="1" applyBorder="1" applyAlignment="1">
      <alignment horizontal="center" vertical="center"/>
    </xf>
    <xf numFmtId="176" fontId="3" fillId="0" borderId="2" xfId="0" applyNumberFormat="1" applyFont="1" applyBorder="1" applyAlignment="1">
      <alignment horizontal="center" vertical="center" wrapText="1"/>
    </xf>
    <xf numFmtId="177" fontId="2" fillId="0" borderId="0" xfId="0" applyNumberFormat="1" applyFont="1"/>
    <xf numFmtId="178" fontId="11" fillId="0" borderId="2" xfId="0" applyNumberFormat="1" applyFont="1" applyBorder="1" applyAlignment="1">
      <alignment horizontal="right" vertical="center"/>
    </xf>
    <xf numFmtId="178" fontId="12" fillId="0" borderId="2" xfId="0" applyNumberFormat="1" applyFont="1" applyBorder="1" applyAlignment="1">
      <alignment horizontal="right" vertical="center" wrapText="1"/>
    </xf>
    <xf numFmtId="178" fontId="2" fillId="0" borderId="2" xfId="0" applyNumberFormat="1" applyFont="1" applyBorder="1" applyAlignment="1">
      <alignment horizontal="right" vertical="center"/>
    </xf>
    <xf numFmtId="177" fontId="2" fillId="0" borderId="3" xfId="0" applyNumberFormat="1" applyFont="1" applyBorder="1" applyAlignment="1">
      <alignment horizontal="left"/>
    </xf>
    <xf numFmtId="177" fontId="9" fillId="0" borderId="0" xfId="0" applyNumberFormat="1" applyFont="1" applyAlignment="1">
      <alignment horizontal="left"/>
    </xf>
    <xf numFmtId="176" fontId="13" fillId="0" borderId="7" xfId="0" applyNumberFormat="1" applyFont="1" applyBorder="1"/>
    <xf numFmtId="176" fontId="13" fillId="0" borderId="8" xfId="0" applyNumberFormat="1" applyFont="1" applyBorder="1"/>
    <xf numFmtId="178" fontId="12" fillId="0" borderId="2" xfId="0" applyNumberFormat="1" applyFont="1" applyBorder="1" applyAlignment="1">
      <alignment vertical="center" wrapText="1"/>
    </xf>
    <xf numFmtId="178" fontId="2" fillId="0" borderId="2" xfId="0" applyNumberFormat="1" applyFont="1" applyBorder="1" applyAlignment="1">
      <alignment vertical="center"/>
    </xf>
    <xf numFmtId="178" fontId="12" fillId="0" borderId="2" xfId="0" applyNumberFormat="1" applyFont="1" applyBorder="1" applyAlignment="1">
      <alignment horizontal="right" vertical="center"/>
    </xf>
    <xf numFmtId="176" fontId="2" fillId="0" borderId="1" xfId="0" applyNumberFormat="1" applyFont="1" applyBorder="1" applyAlignment="1">
      <alignment horizontal="right"/>
    </xf>
    <xf numFmtId="176" fontId="2" fillId="0" borderId="9" xfId="0" applyNumberFormat="1" applyFont="1" applyBorder="1" applyAlignment="1">
      <alignment horizontal="left"/>
    </xf>
    <xf numFmtId="176" fontId="14" fillId="0" borderId="9" xfId="0" applyNumberFormat="1" applyFont="1" applyBorder="1" applyAlignment="1">
      <alignment horizontal="left" vertical="center" wrapText="1"/>
    </xf>
    <xf numFmtId="176" fontId="15" fillId="0" borderId="9" xfId="0" applyNumberFormat="1" applyFont="1" applyBorder="1" applyAlignment="1">
      <alignment horizontal="left" vertical="center" wrapText="1"/>
    </xf>
    <xf numFmtId="176" fontId="2" fillId="0" borderId="3" xfId="0" applyNumberFormat="1" applyFont="1" applyBorder="1" applyAlignment="1">
      <alignment horizontal="right"/>
    </xf>
    <xf numFmtId="177" fontId="16" fillId="0" borderId="0" xfId="0" applyNumberFormat="1" applyFont="1" applyAlignment="1">
      <alignment horizontal="left"/>
    </xf>
    <xf numFmtId="176" fontId="2" fillId="0" borderId="5" xfId="0" applyNumberFormat="1" applyFont="1" applyBorder="1"/>
    <xf numFmtId="176" fontId="2" fillId="0" borderId="0" xfId="0" applyNumberFormat="1" applyFont="1" applyAlignment="1">
      <alignment horizontal="left"/>
    </xf>
    <xf numFmtId="179" fontId="2" fillId="0" borderId="0" xfId="0" applyNumberFormat="1" applyFont="1" applyAlignment="1">
      <alignment vertical="center"/>
    </xf>
    <xf numFmtId="179" fontId="18" fillId="0" borderId="0" xfId="0" applyNumberFormat="1" applyFont="1" applyAlignment="1">
      <alignment horizontal="left" vertical="center"/>
    </xf>
    <xf numFmtId="179" fontId="2" fillId="0" borderId="0" xfId="0" applyNumberFormat="1" applyFont="1" applyAlignment="1">
      <alignment horizontal="left" vertical="center"/>
    </xf>
    <xf numFmtId="179" fontId="2" fillId="0" borderId="0" xfId="0" applyNumberFormat="1" applyFont="1"/>
    <xf numFmtId="176" fontId="5" fillId="0" borderId="1" xfId="0" applyNumberFormat="1" applyFont="1" applyBorder="1" applyAlignment="1">
      <alignment horizontal="center"/>
    </xf>
    <xf numFmtId="176" fontId="2" fillId="0" borderId="10" xfId="0" applyNumberFormat="1" applyFont="1" applyBorder="1"/>
    <xf numFmtId="176" fontId="2" fillId="0" borderId="8" xfId="0" applyNumberFormat="1" applyFont="1" applyBorder="1" applyAlignment="1">
      <alignment horizontal="left"/>
    </xf>
    <xf numFmtId="176" fontId="2" fillId="0" borderId="11" xfId="0" applyNumberFormat="1" applyFont="1" applyBorder="1"/>
    <xf numFmtId="176" fontId="2" fillId="0" borderId="12" xfId="0" applyNumberFormat="1" applyFont="1" applyBorder="1"/>
    <xf numFmtId="178" fontId="11" fillId="0" borderId="11" xfId="0" applyNumberFormat="1" applyFont="1" applyBorder="1" applyAlignment="1">
      <alignment horizontal="right" vertical="center"/>
    </xf>
    <xf numFmtId="176" fontId="13" fillId="0" borderId="0" xfId="0" applyNumberFormat="1" applyFont="1"/>
    <xf numFmtId="176" fontId="13" fillId="0" borderId="13" xfId="0" applyNumberFormat="1" applyFont="1" applyBorder="1"/>
    <xf numFmtId="178" fontId="2" fillId="0" borderId="2" xfId="0" applyNumberFormat="1" applyFont="1" applyBorder="1" applyAlignment="1">
      <alignment horizontal="right" vertical="center" wrapText="1"/>
    </xf>
    <xf numFmtId="176" fontId="2" fillId="0" borderId="14" xfId="0" applyNumberFormat="1" applyFont="1" applyBorder="1" applyAlignment="1">
      <alignment horizontal="center" vertical="center" wrapText="1"/>
    </xf>
    <xf numFmtId="176" fontId="2" fillId="0" borderId="14" xfId="0" applyNumberFormat="1" applyFont="1" applyBorder="1" applyAlignment="1">
      <alignment horizontal="center" vertical="center"/>
    </xf>
    <xf numFmtId="178" fontId="2" fillId="0" borderId="15"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11" xfId="0" applyNumberFormat="1" applyFont="1" applyBorder="1" applyAlignment="1">
      <alignment horizontal="right" vertical="center"/>
    </xf>
    <xf numFmtId="176" fontId="2" fillId="0" borderId="15" xfId="0" applyNumberFormat="1" applyFont="1" applyBorder="1" applyAlignment="1">
      <alignment horizontal="center"/>
    </xf>
    <xf numFmtId="176" fontId="2" fillId="0" borderId="16" xfId="0" applyNumberFormat="1" applyFont="1" applyBorder="1" applyAlignment="1">
      <alignment horizontal="center"/>
    </xf>
    <xf numFmtId="176" fontId="2" fillId="0" borderId="11" xfId="0" applyNumberFormat="1" applyFont="1" applyBorder="1" applyAlignment="1">
      <alignment horizontal="center"/>
    </xf>
    <xf numFmtId="176" fontId="2" fillId="0" borderId="17" xfId="0" applyNumberFormat="1" applyFont="1" applyBorder="1" applyAlignment="1">
      <alignment horizontal="center"/>
    </xf>
    <xf numFmtId="176" fontId="2" fillId="0" borderId="5" xfId="0" applyNumberFormat="1" applyFont="1" applyBorder="1" applyAlignment="1">
      <alignment horizontal="center"/>
    </xf>
    <xf numFmtId="176" fontId="2" fillId="0" borderId="6" xfId="0" applyNumberFormat="1" applyFont="1" applyBorder="1" applyAlignment="1">
      <alignment horizontal="center"/>
    </xf>
    <xf numFmtId="176" fontId="2" fillId="0" borderId="10" xfId="0" applyNumberFormat="1" applyFont="1" applyBorder="1" applyAlignment="1">
      <alignment horizontal="center" vertical="center" wrapText="1"/>
    </xf>
    <xf numFmtId="176" fontId="2" fillId="0" borderId="7" xfId="0" applyNumberFormat="1" applyFont="1" applyBorder="1" applyAlignment="1">
      <alignment horizontal="center" vertical="center" wrapText="1"/>
    </xf>
    <xf numFmtId="176" fontId="2" fillId="0" borderId="8" xfId="0" applyNumberFormat="1" applyFont="1" applyBorder="1" applyAlignment="1">
      <alignment horizontal="center" vertical="center" wrapText="1"/>
    </xf>
    <xf numFmtId="176" fontId="2" fillId="0" borderId="10"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15" xfId="0" applyNumberFormat="1" applyFont="1" applyBorder="1" applyAlignment="1">
      <alignment horizontal="center" vertical="center" wrapText="1"/>
    </xf>
    <xf numFmtId="176" fontId="2" fillId="0" borderId="16"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4" xfId="0" applyNumberFormat="1" applyFont="1" applyBorder="1" applyAlignment="1">
      <alignment horizontal="center" vertical="center"/>
    </xf>
    <xf numFmtId="178" fontId="2" fillId="0" borderId="17" xfId="0" applyNumberFormat="1" applyFont="1" applyBorder="1" applyAlignment="1">
      <alignment horizontal="right" vertical="center"/>
    </xf>
    <xf numFmtId="178" fontId="2" fillId="0" borderId="10" xfId="0" applyNumberFormat="1" applyFont="1" applyBorder="1" applyAlignment="1">
      <alignment horizontal="right" vertical="center"/>
    </xf>
    <xf numFmtId="178" fontId="11" fillId="0" borderId="9" xfId="0" applyNumberFormat="1" applyFont="1" applyBorder="1" applyAlignment="1">
      <alignment horizontal="center" vertical="center"/>
    </xf>
    <xf numFmtId="178" fontId="11" fillId="0" borderId="4" xfId="0" applyNumberFormat="1" applyFont="1" applyBorder="1" applyAlignment="1">
      <alignment horizontal="center" vertical="center"/>
    </xf>
    <xf numFmtId="176" fontId="4" fillId="0" borderId="0" xfId="0" applyNumberFormat="1" applyFont="1" applyAlignment="1">
      <alignment horizontal="center" vertical="center"/>
    </xf>
    <xf numFmtId="176" fontId="6" fillId="0" borderId="0" xfId="0" applyNumberFormat="1" applyFont="1" applyAlignment="1">
      <alignment horizontal="center" vertical="center"/>
    </xf>
    <xf numFmtId="176" fontId="2" fillId="0" borderId="2" xfId="0" applyNumberFormat="1" applyFont="1" applyBorder="1" applyAlignment="1">
      <alignment horizontal="center" vertical="center"/>
    </xf>
    <xf numFmtId="176" fontId="10" fillId="0" borderId="15"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10" fillId="0" borderId="9" xfId="0" applyNumberFormat="1" applyFont="1" applyBorder="1" applyAlignment="1">
      <alignment horizontal="center" vertical="center"/>
    </xf>
    <xf numFmtId="176" fontId="10" fillId="0" borderId="14"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 xfId="0" applyNumberFormat="1" applyFont="1" applyBorder="1" applyAlignment="1">
      <alignment horizontal="center"/>
    </xf>
    <xf numFmtId="176" fontId="5" fillId="0" borderId="1" xfId="0" applyNumberFormat="1" applyFont="1" applyBorder="1" applyAlignment="1">
      <alignment horizontal="center"/>
    </xf>
    <xf numFmtId="176" fontId="2" fillId="0" borderId="2"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76" fontId="5" fillId="0" borderId="4"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2" fillId="0" borderId="1" xfId="0" applyNumberFormat="1" applyFont="1" applyBorder="1" applyAlignment="1">
      <alignment horizontal="center" vertical="center"/>
    </xf>
    <xf numFmtId="178" fontId="2" fillId="0" borderId="5" xfId="0" applyNumberFormat="1" applyFont="1" applyBorder="1" applyAlignment="1">
      <alignment horizontal="right" vertical="center"/>
    </xf>
    <xf numFmtId="178" fontId="2" fillId="0" borderId="7" xfId="0" applyNumberFormat="1" applyFont="1" applyBorder="1" applyAlignment="1">
      <alignment horizontal="right" vertical="center"/>
    </xf>
    <xf numFmtId="178" fontId="2" fillId="0" borderId="6" xfId="0" applyNumberFormat="1" applyFont="1" applyBorder="1" applyAlignment="1">
      <alignment horizontal="right" vertical="center"/>
    </xf>
    <xf numFmtId="178" fontId="2" fillId="0" borderId="8" xfId="0" applyNumberFormat="1" applyFont="1" applyBorder="1" applyAlignment="1">
      <alignment horizontal="right" vertical="center"/>
    </xf>
    <xf numFmtId="178" fontId="2" fillId="0" borderId="9" xfId="0" applyNumberFormat="1" applyFont="1" applyBorder="1" applyAlignment="1">
      <alignment horizontal="center" vertical="center"/>
    </xf>
    <xf numFmtId="178" fontId="2" fillId="0" borderId="4" xfId="0" applyNumberFormat="1" applyFont="1" applyBorder="1" applyAlignment="1">
      <alignment horizontal="center" vertical="center"/>
    </xf>
    <xf numFmtId="178" fontId="2" fillId="0" borderId="9" xfId="0" applyNumberFormat="1" applyFont="1" applyBorder="1" applyAlignment="1">
      <alignment horizontal="right" vertical="center"/>
    </xf>
    <xf numFmtId="178" fontId="2" fillId="0" borderId="4" xfId="0" applyNumberFormat="1" applyFont="1" applyBorder="1" applyAlignment="1">
      <alignment horizontal="right" vertical="center"/>
    </xf>
    <xf numFmtId="179" fontId="17" fillId="0" borderId="0" xfId="0" applyNumberFormat="1" applyFont="1" applyAlignment="1">
      <alignment horizontal="center" vertical="center"/>
    </xf>
    <xf numFmtId="178" fontId="11" fillId="0" borderId="15" xfId="0" applyNumberFormat="1" applyFont="1" applyBorder="1" applyAlignment="1">
      <alignment horizontal="right" vertical="center"/>
    </xf>
    <xf numFmtId="178" fontId="11" fillId="0" borderId="16" xfId="0" applyNumberFormat="1" applyFont="1" applyBorder="1" applyAlignment="1">
      <alignment horizontal="right" vertical="center"/>
    </xf>
    <xf numFmtId="178" fontId="11" fillId="0" borderId="11"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04"/>
  <sheetViews>
    <sheetView showGridLines="0" tabSelected="1" workbookViewId="0" topLeftCell="A7">
      <selection activeCell="F17" sqref="F17:G17"/>
    </sheetView>
  </sheetViews>
  <sheetFormatPr defaultColWidth="9.28125" defaultRowHeight="15"/>
  <cols>
    <col min="1" max="1" width="17.8515625" style="0" customWidth="1"/>
    <col min="2" max="2" width="35.57421875" style="0" customWidth="1"/>
    <col min="3" max="3" width="23.421875" style="0" customWidth="1"/>
    <col min="4" max="4" width="22.8515625" style="0" customWidth="1"/>
    <col min="5" max="5" width="19.8515625" style="0" customWidth="1"/>
    <col min="6" max="7" width="10.28125" style="0" customWidth="1"/>
    <col min="8" max="8" width="22.57421875" style="0" customWidth="1"/>
    <col min="9" max="9" width="66.140625" style="0" customWidth="1"/>
    <col min="10" max="11" width="13.8515625" style="0" customWidth="1"/>
    <col min="12" max="51" width="9.140625" style="0" customWidth="1"/>
  </cols>
  <sheetData>
    <row r="1" spans="1:51" ht="21.75" customHeight="1">
      <c r="A1" s="2" t="s">
        <v>0</v>
      </c>
      <c r="B1" s="11"/>
      <c r="C1" s="5"/>
      <c r="D1" s="5"/>
      <c r="E1" s="5"/>
      <c r="F1" s="53"/>
      <c r="G1" s="30"/>
      <c r="H1" s="3" t="s">
        <v>42</v>
      </c>
      <c r="I1" s="3" t="s">
        <v>44</v>
      </c>
      <c r="J1" s="41"/>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row>
    <row r="2" spans="1:51" ht="21" customHeight="1">
      <c r="A2" s="3" t="s">
        <v>1</v>
      </c>
      <c r="B2" s="12" t="s">
        <v>14</v>
      </c>
      <c r="C2" s="1"/>
      <c r="D2" s="1"/>
      <c r="E2" s="1"/>
      <c r="F2" s="54"/>
      <c r="G2" s="31"/>
      <c r="H2" s="3" t="s">
        <v>43</v>
      </c>
      <c r="I2" s="3" t="s">
        <v>74</v>
      </c>
      <c r="J2" s="41"/>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51" ht="12.75" customHeight="1">
      <c r="A3" s="4"/>
      <c r="B3" s="4"/>
      <c r="C3" s="4"/>
      <c r="D3" s="4"/>
      <c r="E3" s="4"/>
      <c r="F3" s="5"/>
      <c r="G3" s="4"/>
      <c r="H3" s="4"/>
      <c r="I3" s="4"/>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row>
    <row r="4" spans="1:51" ht="33.75" customHeight="1">
      <c r="A4" s="81" t="s">
        <v>2</v>
      </c>
      <c r="B4" s="82"/>
      <c r="C4" s="82"/>
      <c r="D4" s="82"/>
      <c r="E4" s="82"/>
      <c r="F4" s="82"/>
      <c r="G4" s="82"/>
      <c r="H4" s="82"/>
      <c r="I4" s="82"/>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row>
    <row r="5" spans="1:51" ht="18" customHeight="1">
      <c r="A5" s="1"/>
      <c r="B5" s="1"/>
      <c r="C5" s="19"/>
      <c r="D5" s="91" t="s">
        <v>35</v>
      </c>
      <c r="E5" s="92"/>
      <c r="F5" s="92"/>
      <c r="G5" s="47"/>
      <c r="H5" s="1"/>
      <c r="I5" s="35" t="s">
        <v>45</v>
      </c>
      <c r="J5" s="42" t="s">
        <v>58</v>
      </c>
      <c r="K5" s="42" t="s">
        <v>58</v>
      </c>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row>
    <row r="6" spans="1:51" ht="24" customHeight="1">
      <c r="A6" s="4"/>
      <c r="B6" s="48"/>
      <c r="C6" s="89" t="s">
        <v>25</v>
      </c>
      <c r="D6" s="83" t="s">
        <v>36</v>
      </c>
      <c r="E6" s="84"/>
      <c r="F6" s="84"/>
      <c r="G6" s="84"/>
      <c r="H6" s="84"/>
      <c r="I6" s="85" t="s">
        <v>46</v>
      </c>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row>
    <row r="7" spans="1:51" ht="19.5">
      <c r="A7" s="42" t="s">
        <v>3</v>
      </c>
      <c r="B7" s="51"/>
      <c r="C7" s="71"/>
      <c r="D7" s="85" t="s">
        <v>37</v>
      </c>
      <c r="E7" s="57" t="s">
        <v>38</v>
      </c>
      <c r="F7" s="96" t="s">
        <v>41</v>
      </c>
      <c r="G7" s="96"/>
      <c r="H7" s="56" t="s">
        <v>76</v>
      </c>
      <c r="I7" s="88"/>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row>
    <row r="8" spans="1:51" ht="19.5">
      <c r="A8" s="49" t="s">
        <v>4</v>
      </c>
      <c r="B8" s="50"/>
      <c r="C8" s="90"/>
      <c r="D8" s="86"/>
      <c r="E8" s="87"/>
      <c r="F8" s="97"/>
      <c r="G8" s="97"/>
      <c r="H8" s="57"/>
      <c r="I8" s="88"/>
      <c r="J8" s="42" t="s">
        <v>58</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row>
    <row r="9" spans="1:51" ht="24.95" customHeight="1">
      <c r="A9" s="6" t="s">
        <v>5</v>
      </c>
      <c r="B9" s="13"/>
      <c r="C9" s="20"/>
      <c r="D9" s="25">
        <f>D15+D21</f>
        <v>62244.149999999994</v>
      </c>
      <c r="E9" s="52">
        <f>E15+E21</f>
        <v>35766.8</v>
      </c>
      <c r="F9" s="79">
        <f>F15+F21</f>
        <v>1400</v>
      </c>
      <c r="G9" s="80"/>
      <c r="H9" s="52">
        <f>H15+H21</f>
        <v>25077.35</v>
      </c>
      <c r="I9" s="3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row>
    <row r="10" spans="1:51" ht="13.7" customHeight="1">
      <c r="A10" s="76" t="s">
        <v>6</v>
      </c>
      <c r="B10" s="93" t="s">
        <v>75</v>
      </c>
      <c r="C10" s="61"/>
      <c r="D10" s="58">
        <v>0</v>
      </c>
      <c r="E10" s="58">
        <v>0</v>
      </c>
      <c r="F10" s="77">
        <v>0</v>
      </c>
      <c r="G10" s="78"/>
      <c r="H10" s="58">
        <v>0</v>
      </c>
      <c r="I10" s="64"/>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row>
    <row r="11" spans="1:51" ht="13.7" customHeight="1">
      <c r="A11" s="76"/>
      <c r="B11" s="93"/>
      <c r="C11" s="62"/>
      <c r="D11" s="59"/>
      <c r="E11" s="59"/>
      <c r="F11" s="98"/>
      <c r="G11" s="99"/>
      <c r="H11" s="59"/>
      <c r="I11" s="6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row>
    <row r="12" spans="1:51" ht="13.7" customHeight="1">
      <c r="A12" s="76"/>
      <c r="B12" s="93"/>
      <c r="C12" s="62"/>
      <c r="D12" s="59"/>
      <c r="E12" s="59"/>
      <c r="F12" s="98"/>
      <c r="G12" s="99"/>
      <c r="H12" s="59"/>
      <c r="I12" s="6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row>
    <row r="13" spans="1:51" ht="13.7" customHeight="1">
      <c r="A13" s="95"/>
      <c r="B13" s="94"/>
      <c r="C13" s="62"/>
      <c r="D13" s="59"/>
      <c r="E13" s="59"/>
      <c r="F13" s="98"/>
      <c r="G13" s="99"/>
      <c r="H13" s="59"/>
      <c r="I13" s="6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row>
    <row r="14" spans="1:51" ht="13.7" customHeight="1">
      <c r="A14" s="95"/>
      <c r="B14" s="94"/>
      <c r="C14" s="63"/>
      <c r="D14" s="60"/>
      <c r="E14" s="60"/>
      <c r="F14" s="100"/>
      <c r="G14" s="101"/>
      <c r="H14" s="60"/>
      <c r="I14" s="66"/>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row>
    <row r="15" spans="1:51" ht="24.95" customHeight="1">
      <c r="A15" s="67" t="s">
        <v>7</v>
      </c>
      <c r="B15" s="15" t="s">
        <v>15</v>
      </c>
      <c r="C15" s="21"/>
      <c r="D15" s="25">
        <f>D16+D17+D18+D19+D20</f>
        <v>21285.789999999997</v>
      </c>
      <c r="E15" s="25">
        <f aca="true" t="shared" si="0" ref="E15:F15">E16+E17+E18+E19+E20</f>
        <v>19497.4</v>
      </c>
      <c r="F15" s="77">
        <f t="shared" si="0"/>
        <v>0</v>
      </c>
      <c r="G15" s="78"/>
      <c r="H15" s="25">
        <f>H16+H17+H18+H19+H20</f>
        <v>1788.3899999999999</v>
      </c>
      <c r="I15" s="37"/>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row>
    <row r="16" spans="1:51" ht="45" customHeight="1">
      <c r="A16" s="68"/>
      <c r="B16" s="14" t="s">
        <v>16</v>
      </c>
      <c r="C16" s="22" t="s">
        <v>26</v>
      </c>
      <c r="D16" s="55">
        <f>E16+F16+H16</f>
        <v>8071.878</v>
      </c>
      <c r="E16" s="55">
        <v>7945</v>
      </c>
      <c r="F16" s="77">
        <v>0</v>
      </c>
      <c r="G16" s="78"/>
      <c r="H16" s="27">
        <v>126.878</v>
      </c>
      <c r="I16" s="38" t="s">
        <v>47</v>
      </c>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row>
    <row r="17" spans="1:51" ht="45" customHeight="1">
      <c r="A17" s="68"/>
      <c r="B17" s="14" t="s">
        <v>17</v>
      </c>
      <c r="C17" s="22" t="s">
        <v>27</v>
      </c>
      <c r="D17" s="55">
        <f>E17+F17+H17</f>
        <v>371.787</v>
      </c>
      <c r="E17" s="27">
        <v>0</v>
      </c>
      <c r="F17" s="77">
        <v>0</v>
      </c>
      <c r="G17" s="78"/>
      <c r="H17" s="27">
        <v>371.787</v>
      </c>
      <c r="I17" s="38" t="s">
        <v>48</v>
      </c>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row>
    <row r="18" spans="1:51" ht="45" customHeight="1">
      <c r="A18" s="68"/>
      <c r="B18" s="14" t="s">
        <v>18</v>
      </c>
      <c r="C18" s="22" t="s">
        <v>28</v>
      </c>
      <c r="D18" s="55">
        <f>E18+F18+H18</f>
        <v>11779.672999999999</v>
      </c>
      <c r="E18" s="55">
        <v>11552.4</v>
      </c>
      <c r="F18" s="77">
        <v>0</v>
      </c>
      <c r="G18" s="78"/>
      <c r="H18" s="27">
        <v>227.273</v>
      </c>
      <c r="I18" s="38" t="s">
        <v>49</v>
      </c>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row>
    <row r="19" spans="1:51" ht="45" customHeight="1">
      <c r="A19" s="68"/>
      <c r="B19" s="14" t="s">
        <v>19</v>
      </c>
      <c r="C19" s="22" t="s">
        <v>29</v>
      </c>
      <c r="D19" s="55">
        <f>E19+F19+H19</f>
        <v>1062.452</v>
      </c>
      <c r="E19" s="27">
        <v>0</v>
      </c>
      <c r="F19" s="77">
        <v>0</v>
      </c>
      <c r="G19" s="78"/>
      <c r="H19" s="27">
        <v>1062.452</v>
      </c>
      <c r="I19" s="38" t="s">
        <v>50</v>
      </c>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row>
    <row r="20" spans="1:51" ht="45" customHeight="1" hidden="1">
      <c r="A20" s="69"/>
      <c r="B20" s="14"/>
      <c r="C20" s="22"/>
      <c r="D20" s="26"/>
      <c r="E20" s="26"/>
      <c r="F20" s="32"/>
      <c r="G20" s="32"/>
      <c r="H20" s="34"/>
      <c r="I20" s="38"/>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row>
    <row r="21" spans="1:51" ht="24.95" customHeight="1">
      <c r="A21" s="70" t="s">
        <v>8</v>
      </c>
      <c r="B21" s="15" t="s">
        <v>15</v>
      </c>
      <c r="C21" s="21"/>
      <c r="D21" s="25">
        <f>D22+D23+D24+D25+D26+D27</f>
        <v>40958.36</v>
      </c>
      <c r="E21" s="25">
        <f aca="true" t="shared" si="1" ref="E21:H21">E22+E23+E24+E25+E26+E27</f>
        <v>16269.4</v>
      </c>
      <c r="F21" s="79">
        <f t="shared" si="1"/>
        <v>1400</v>
      </c>
      <c r="G21" s="80"/>
      <c r="H21" s="25">
        <f t="shared" si="1"/>
        <v>23288.96</v>
      </c>
      <c r="I21" s="38"/>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row>
    <row r="22" spans="1:51" ht="45" customHeight="1">
      <c r="A22" s="71"/>
      <c r="B22" s="16" t="s">
        <v>20</v>
      </c>
      <c r="C22" s="23" t="s">
        <v>30</v>
      </c>
      <c r="D22" s="27">
        <f aca="true" t="shared" si="2" ref="D22:D26">E22+F22+H22</f>
        <v>5517.29</v>
      </c>
      <c r="E22" s="27">
        <v>1400</v>
      </c>
      <c r="F22" s="102">
        <v>1400</v>
      </c>
      <c r="G22" s="103"/>
      <c r="H22" s="33">
        <v>2717.29</v>
      </c>
      <c r="I22" s="38" t="s">
        <v>51</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row>
    <row r="23" spans="1:51" ht="45" customHeight="1">
      <c r="A23" s="71"/>
      <c r="B23" s="16" t="s">
        <v>21</v>
      </c>
      <c r="C23" s="22" t="s">
        <v>31</v>
      </c>
      <c r="D23" s="27">
        <f t="shared" si="2"/>
        <v>4283.7</v>
      </c>
      <c r="E23" s="27">
        <v>2890.9</v>
      </c>
      <c r="F23" s="77">
        <v>0</v>
      </c>
      <c r="G23" s="78"/>
      <c r="H23" s="33">
        <v>1392.8</v>
      </c>
      <c r="I23" s="38" t="s">
        <v>52</v>
      </c>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row>
    <row r="24" spans="1:51" ht="45" customHeight="1">
      <c r="A24" s="71"/>
      <c r="B24" s="16" t="s">
        <v>22</v>
      </c>
      <c r="C24" s="23" t="s">
        <v>32</v>
      </c>
      <c r="D24" s="27">
        <f t="shared" si="2"/>
        <v>15490.37</v>
      </c>
      <c r="E24" s="27">
        <v>2739</v>
      </c>
      <c r="F24" s="104">
        <v>0</v>
      </c>
      <c r="G24" s="105"/>
      <c r="H24" s="33">
        <v>12751.37</v>
      </c>
      <c r="I24" s="38" t="s">
        <v>53</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row>
    <row r="25" spans="1:51" ht="45" customHeight="1">
      <c r="A25" s="71"/>
      <c r="B25" s="16" t="s">
        <v>23</v>
      </c>
      <c r="C25" s="22" t="s">
        <v>28</v>
      </c>
      <c r="D25" s="27">
        <f t="shared" si="2"/>
        <v>3137.5</v>
      </c>
      <c r="E25" s="27">
        <v>1205</v>
      </c>
      <c r="F25" s="104">
        <v>0</v>
      </c>
      <c r="G25" s="105"/>
      <c r="H25" s="33">
        <v>1932.5</v>
      </c>
      <c r="I25" s="38" t="s">
        <v>54</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row>
    <row r="26" spans="1:51" ht="45" customHeight="1">
      <c r="A26" s="71"/>
      <c r="B26" s="16" t="s">
        <v>24</v>
      </c>
      <c r="C26" s="22" t="s">
        <v>33</v>
      </c>
      <c r="D26" s="27">
        <f t="shared" si="2"/>
        <v>12529.5</v>
      </c>
      <c r="E26" s="27">
        <v>8034.5</v>
      </c>
      <c r="F26" s="104">
        <v>0</v>
      </c>
      <c r="G26" s="105"/>
      <c r="H26" s="33">
        <v>4495</v>
      </c>
      <c r="I26" s="38" t="s">
        <v>55</v>
      </c>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row>
    <row r="27" spans="1:51" ht="45" customHeight="1" hidden="1">
      <c r="A27" s="72"/>
      <c r="B27" s="16"/>
      <c r="C27" s="22"/>
      <c r="D27" s="27"/>
      <c r="E27" s="27"/>
      <c r="F27" s="27"/>
      <c r="G27" s="27"/>
      <c r="H27" s="33"/>
      <c r="I27" s="38"/>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row>
    <row r="28" spans="1:51" ht="13.7" customHeight="1">
      <c r="A28" s="76" t="s">
        <v>9</v>
      </c>
      <c r="B28" s="73" t="s">
        <v>75</v>
      </c>
      <c r="C28" s="61"/>
      <c r="D28" s="107">
        <v>0</v>
      </c>
      <c r="E28" s="107">
        <v>0</v>
      </c>
      <c r="F28" s="77">
        <v>0</v>
      </c>
      <c r="G28" s="78"/>
      <c r="H28" s="107">
        <v>0</v>
      </c>
      <c r="I28" s="64"/>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row>
    <row r="29" spans="1:51" ht="13.7" customHeight="1">
      <c r="A29" s="76"/>
      <c r="B29" s="74"/>
      <c r="C29" s="62"/>
      <c r="D29" s="108"/>
      <c r="E29" s="108"/>
      <c r="F29" s="98"/>
      <c r="G29" s="99"/>
      <c r="H29" s="108"/>
      <c r="I29" s="6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row>
    <row r="30" spans="1:51" ht="13.7" customHeight="1">
      <c r="A30" s="76"/>
      <c r="B30" s="74"/>
      <c r="C30" s="62"/>
      <c r="D30" s="108"/>
      <c r="E30" s="108"/>
      <c r="F30" s="98"/>
      <c r="G30" s="99"/>
      <c r="H30" s="108"/>
      <c r="I30" s="6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row>
    <row r="31" spans="1:51" ht="13.7" customHeight="1">
      <c r="A31" s="76"/>
      <c r="B31" s="74"/>
      <c r="C31" s="62"/>
      <c r="D31" s="108"/>
      <c r="E31" s="108"/>
      <c r="F31" s="98"/>
      <c r="G31" s="99"/>
      <c r="H31" s="108"/>
      <c r="I31" s="6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row>
    <row r="32" spans="1:51" ht="13.7" customHeight="1">
      <c r="A32" s="76"/>
      <c r="B32" s="74"/>
      <c r="C32" s="62"/>
      <c r="D32" s="108"/>
      <c r="E32" s="108"/>
      <c r="F32" s="98"/>
      <c r="G32" s="99"/>
      <c r="H32" s="108"/>
      <c r="I32" s="6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row>
    <row r="33" spans="1:51" ht="13.7" customHeight="1">
      <c r="A33" s="76"/>
      <c r="B33" s="75"/>
      <c r="C33" s="63"/>
      <c r="D33" s="109"/>
      <c r="E33" s="109"/>
      <c r="F33" s="100"/>
      <c r="G33" s="101"/>
      <c r="H33" s="109"/>
      <c r="I33" s="66"/>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row>
    <row r="34" spans="1:51" ht="25.35" customHeight="1">
      <c r="A34" s="7"/>
      <c r="B34" s="17"/>
      <c r="C34" s="17"/>
      <c r="D34" s="28"/>
      <c r="E34" s="17"/>
      <c r="F34" s="28"/>
      <c r="G34" s="28"/>
      <c r="H34" s="17"/>
      <c r="I34" s="39" t="s">
        <v>56</v>
      </c>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row>
    <row r="35" spans="1:51" ht="21.75" customHeight="1">
      <c r="A35" s="8" t="s">
        <v>10</v>
      </c>
      <c r="B35" s="5"/>
      <c r="C35" s="24" t="s">
        <v>34</v>
      </c>
      <c r="D35" s="29"/>
      <c r="E35" s="24" t="s">
        <v>39</v>
      </c>
      <c r="F35" s="5"/>
      <c r="G35" s="5"/>
      <c r="H35" s="5"/>
      <c r="I35" s="10" t="s">
        <v>57</v>
      </c>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1:51" ht="16.5" customHeight="1">
      <c r="A36" s="5"/>
      <c r="B36" s="5"/>
      <c r="C36" s="5"/>
      <c r="D36" s="5"/>
      <c r="E36" s="24" t="s">
        <v>40</v>
      </c>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37" spans="1:51" ht="21.75" customHeight="1">
      <c r="A37" s="9" t="s">
        <v>11</v>
      </c>
      <c r="B37" s="18"/>
      <c r="C37" s="18"/>
      <c r="D37" s="18"/>
      <c r="E37" s="18"/>
      <c r="F37" s="18"/>
      <c r="G37" s="18"/>
      <c r="H37" s="18"/>
      <c r="I37" s="40"/>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row>
    <row r="38" spans="1:51" ht="23.25" customHeight="1">
      <c r="A38" s="9" t="s">
        <v>12</v>
      </c>
      <c r="B38" s="18"/>
      <c r="C38" s="18"/>
      <c r="D38" s="18"/>
      <c r="E38" s="18"/>
      <c r="F38" s="18"/>
      <c r="G38" s="18"/>
      <c r="H38" s="18"/>
      <c r="I38" s="18"/>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row>
    <row r="39" spans="1:51" ht="16.5" customHeight="1">
      <c r="A39" s="10" t="s">
        <v>13</v>
      </c>
      <c r="B39" s="5"/>
      <c r="C39" s="5"/>
      <c r="D39" s="5"/>
      <c r="E39" s="5"/>
      <c r="F39" s="5"/>
      <c r="G39" s="5"/>
      <c r="H39" s="5"/>
      <c r="I39" s="10"/>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row>
    <row r="40" spans="1:51" ht="19.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row>
    <row r="41" spans="1:51" ht="19.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row>
    <row r="42" spans="1:51" ht="19.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row>
    <row r="43" spans="1:51" ht="19.5">
      <c r="A43" s="5"/>
      <c r="B43" s="5"/>
      <c r="C43" s="10"/>
      <c r="D43" s="10"/>
      <c r="E43" s="10"/>
      <c r="F43" s="10"/>
      <c r="G43" s="10"/>
      <c r="H43" s="10"/>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row>
    <row r="44" spans="1:51" ht="19.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row>
    <row r="45" spans="1:51" ht="19.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row>
    <row r="46" spans="1:51" ht="19.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row>
    <row r="47" spans="1:51" ht="19.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row>
    <row r="48" spans="1:51" ht="19.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row>
    <row r="49" spans="1:51" ht="19.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row>
    <row r="50" spans="1:51" ht="19.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row>
    <row r="51" spans="1:51" ht="19.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row>
    <row r="52" spans="1:51" ht="19.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row>
    <row r="53" spans="1:51" ht="19.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row>
    <row r="54" spans="1:51" ht="19.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row>
    <row r="55" spans="1:51" ht="19.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row>
    <row r="56" spans="1:51" ht="19.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row>
    <row r="57" spans="1:51" ht="19.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row>
    <row r="58" spans="1:51" ht="19.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row>
    <row r="59" spans="1:51" ht="19.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row>
    <row r="60" spans="1:51" ht="19.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row>
    <row r="61" spans="1:51" ht="19.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row>
    <row r="62" spans="1:51" ht="19.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row>
    <row r="63" spans="1:51" ht="19.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row>
    <row r="64" spans="1:51" ht="19.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row>
    <row r="65" spans="1:51" ht="19.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row>
    <row r="66" spans="1:51" ht="19.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row>
    <row r="67" spans="1:51" ht="19.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row>
    <row r="68" spans="1:51" ht="19.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row>
    <row r="69" spans="1:51" ht="19.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row>
    <row r="70" spans="1:51" ht="19.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row>
    <row r="71" spans="1:51" ht="19.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row>
    <row r="72" spans="1:51" ht="19.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row>
    <row r="73" spans="1:51" ht="19.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1:51" ht="19.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row>
    <row r="75" spans="1:51" ht="19.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row>
    <row r="76" spans="1:51" ht="19.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1:51" ht="19.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row>
    <row r="78" spans="1:51" ht="19.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row>
    <row r="79" spans="1:51" ht="19.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row>
    <row r="80" spans="1:51" ht="19.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row>
    <row r="81" spans="1:51" ht="19.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row>
    <row r="82" spans="1:51" ht="19.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row>
    <row r="83" spans="1:51" ht="19.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row>
    <row r="84" spans="1:51" ht="19.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row>
    <row r="85" spans="1:51" ht="19.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row>
    <row r="86" spans="1:51" ht="19.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row>
    <row r="87" spans="1:51" ht="19.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row>
    <row r="88" spans="1:51" ht="19.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row>
    <row r="89" spans="1:51" ht="19.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row>
    <row r="90" spans="1:51" ht="19.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row>
    <row r="91" spans="1:51" ht="19.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row>
    <row r="92" spans="1:51" ht="19.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row>
    <row r="93" spans="1:51" ht="19.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row>
    <row r="94" spans="1:51" ht="19.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row>
    <row r="95" spans="1:51" ht="19.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row>
    <row r="96" spans="1:51" ht="19.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row>
    <row r="97" spans="1:51" ht="19.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row>
    <row r="98" spans="1:51" ht="19.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row>
    <row r="99" spans="1:51" ht="19.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row>
    <row r="100" spans="1:51" ht="19.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row>
    <row r="101" spans="1:51" ht="19.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row>
    <row r="102" spans="1:51" ht="19.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row>
    <row r="103" spans="1:51" ht="19.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row>
    <row r="104" spans="1:51" ht="19.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row>
    <row r="105" spans="1:51" ht="19.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row>
    <row r="106" spans="1:51" ht="19.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row>
    <row r="107" spans="1:51" ht="19.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row>
    <row r="108" spans="1:51" ht="19.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row>
    <row r="109" spans="1:51" ht="19.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row>
    <row r="110" spans="1:51" ht="19.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row>
    <row r="111" spans="1:51" ht="19.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row>
    <row r="112" spans="1:51" ht="19.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row>
    <row r="113" spans="1:51" ht="19.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row>
    <row r="114" spans="1:51" ht="19.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row>
    <row r="115" spans="1:51" ht="19.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row>
    <row r="116" spans="1:51" ht="19.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row>
    <row r="117" spans="1:51" ht="19.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row>
    <row r="118" spans="1:51" ht="19.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row>
    <row r="119" spans="1:51" ht="19.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row>
    <row r="120" spans="1:51" ht="19.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row>
    <row r="121" spans="1:51" ht="19.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row>
    <row r="122" spans="1:51" ht="19.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row>
    <row r="123" spans="1:51" ht="19.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row>
    <row r="124" spans="1:51" ht="19.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row>
    <row r="125" spans="1:51" ht="19.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row>
    <row r="126" spans="1:51" ht="19.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row>
    <row r="127" spans="1:51" ht="19.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row>
    <row r="128" spans="1:51" ht="19.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row>
    <row r="129" spans="1:51" ht="19.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row>
    <row r="130" spans="1:51" ht="19.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row>
    <row r="131" spans="1:51" ht="19.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row>
    <row r="132" spans="1:51" ht="19.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row>
    <row r="133" spans="1:51" ht="19.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row>
    <row r="134" spans="1:51" ht="19.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row>
    <row r="135" spans="1:51" ht="19.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row>
    <row r="136" spans="1:51" ht="19.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row>
    <row r="137" spans="1:51" ht="19.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row>
    <row r="138" spans="1:51" ht="19.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row>
    <row r="139" spans="1:51" ht="19.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row>
    <row r="140" spans="1:51" ht="19.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row>
    <row r="141" spans="1:51" ht="19.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row>
    <row r="142" spans="1:51" ht="19.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row>
    <row r="143" spans="1:51" ht="19.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row>
    <row r="144" spans="1:51" ht="19.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row>
    <row r="145" spans="1:51" ht="19.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row>
    <row r="146" spans="1:51" ht="19.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row>
    <row r="147" spans="1:51" ht="19.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row>
    <row r="148" spans="1:51" ht="19.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row>
    <row r="149" spans="1:51" ht="19.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row>
    <row r="150" spans="1:51" ht="19.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row>
    <row r="151" spans="1:51" ht="19.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row>
    <row r="152" spans="1:51" ht="19.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row>
    <row r="153" spans="1:51" ht="19.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row>
    <row r="154" spans="1:51" ht="19.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row>
    <row r="155" spans="1:51" ht="19.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row>
    <row r="156" spans="1:51" ht="19.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row>
    <row r="157" spans="1:51" ht="19.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row>
    <row r="158" spans="1:51" ht="19.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row>
    <row r="159" spans="1:51" ht="19.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row>
    <row r="160" spans="1:51" ht="19.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row>
    <row r="161" spans="1:51" ht="19.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row>
    <row r="162" spans="1:51" ht="19.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row>
    <row r="163" spans="1:51" ht="19.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row>
    <row r="164" spans="1:51" ht="19.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row>
    <row r="165" spans="1:51" ht="19.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row>
    <row r="166" spans="1:51" ht="19.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row>
    <row r="167" spans="1:51" ht="19.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row>
    <row r="168" spans="1:51" ht="19.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row>
    <row r="169" spans="1:51" ht="19.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row>
    <row r="170" spans="1:51" ht="19.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row>
    <row r="171" spans="1:51" ht="19.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row>
    <row r="172" spans="1:51" ht="19.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row>
    <row r="173" spans="1:51" ht="19.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row>
    <row r="174" spans="1:51" ht="19.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row>
    <row r="175" spans="1:51" ht="19.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row>
    <row r="176" spans="1:51" ht="19.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row>
    <row r="177" spans="1:51" ht="19.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row>
    <row r="178" spans="1:51" ht="19.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row>
    <row r="179" spans="1:51" ht="19.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row>
    <row r="180" spans="1:51" ht="19.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row>
    <row r="181" spans="1:51" ht="19.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row>
    <row r="182" spans="1:51" ht="19.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row>
    <row r="183" spans="1:51" ht="19.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row>
    <row r="184" spans="1:51" ht="19.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row>
    <row r="185" spans="1:51" ht="19.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row>
    <row r="186" spans="1:51" ht="19.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row>
    <row r="187" spans="1:51" ht="19.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row>
    <row r="188" spans="1:51" ht="19.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row>
    <row r="189" spans="1:51" ht="19.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row>
    <row r="190" spans="1:51" ht="19.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row>
    <row r="191" spans="1:51" ht="19.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row>
    <row r="192" spans="1:51" ht="19.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row>
    <row r="193" spans="1:51" ht="19.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row>
    <row r="194" spans="1:51" ht="19.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row>
    <row r="195" spans="1:51" ht="19.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row>
    <row r="196" spans="1:51" ht="19.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row>
    <row r="197" spans="1:51" ht="19.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row>
    <row r="198" spans="1:51" ht="19.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row>
    <row r="199" spans="1:51" ht="19.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row>
    <row r="200" spans="1:51" ht="19.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row>
    <row r="201" spans="1:51" ht="19.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row>
    <row r="202" spans="1:51" ht="19.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row>
    <row r="203" spans="1:51" ht="19.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row>
    <row r="204" spans="1:51" ht="19.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row>
  </sheetData>
  <mergeCells count="39">
    <mergeCell ref="F25:G25"/>
    <mergeCell ref="F26:G26"/>
    <mergeCell ref="B10:B14"/>
    <mergeCell ref="A10:A14"/>
    <mergeCell ref="F7:G8"/>
    <mergeCell ref="F9:G9"/>
    <mergeCell ref="F10:G14"/>
    <mergeCell ref="C10:C14"/>
    <mergeCell ref="D10:D14"/>
    <mergeCell ref="E10:E14"/>
    <mergeCell ref="A4:I4"/>
    <mergeCell ref="D6:H6"/>
    <mergeCell ref="D7:D8"/>
    <mergeCell ref="E7:E8"/>
    <mergeCell ref="I6:I8"/>
    <mergeCell ref="C6:C8"/>
    <mergeCell ref="D5:F5"/>
    <mergeCell ref="A15:A20"/>
    <mergeCell ref="A21:A27"/>
    <mergeCell ref="B28:B33"/>
    <mergeCell ref="D28:D33"/>
    <mergeCell ref="E28:E33"/>
    <mergeCell ref="A28:A33"/>
    <mergeCell ref="H7:H8"/>
    <mergeCell ref="H10:H14"/>
    <mergeCell ref="H28:H33"/>
    <mergeCell ref="C28:C33"/>
    <mergeCell ref="I28:I33"/>
    <mergeCell ref="F15:G15"/>
    <mergeCell ref="F16:G16"/>
    <mergeCell ref="F17:G17"/>
    <mergeCell ref="F18:G18"/>
    <mergeCell ref="F19:G19"/>
    <mergeCell ref="F21:G21"/>
    <mergeCell ref="I10:I14"/>
    <mergeCell ref="F28:G33"/>
    <mergeCell ref="F22:G22"/>
    <mergeCell ref="F23:G23"/>
    <mergeCell ref="F24:G2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5"/>
  <sheetViews>
    <sheetView workbookViewId="0" topLeftCell="A1">
      <selection activeCell="I8" sqref="I8"/>
    </sheetView>
  </sheetViews>
  <sheetFormatPr defaultColWidth="9.28125" defaultRowHeight="15"/>
  <sheetData>
    <row r="1" spans="1:17" ht="27.6" customHeight="1">
      <c r="A1" s="106" t="s">
        <v>59</v>
      </c>
      <c r="B1" s="106"/>
      <c r="C1" s="106"/>
      <c r="D1" s="106"/>
      <c r="E1" s="106"/>
      <c r="F1" s="106"/>
      <c r="G1" s="106"/>
      <c r="H1" s="106"/>
      <c r="I1" s="106"/>
      <c r="J1" s="106"/>
      <c r="K1" s="106"/>
      <c r="L1" s="106"/>
      <c r="M1" s="106"/>
      <c r="N1" s="106"/>
      <c r="O1" s="106"/>
      <c r="P1" s="106"/>
      <c r="Q1" s="106"/>
    </row>
    <row r="2" ht="19.5" customHeight="1">
      <c r="A2" s="43" t="s">
        <v>60</v>
      </c>
    </row>
    <row r="3" ht="19.5" customHeight="1">
      <c r="A3" s="43" t="s">
        <v>61</v>
      </c>
    </row>
    <row r="4" ht="19.5" customHeight="1">
      <c r="A4" s="43" t="s">
        <v>62</v>
      </c>
    </row>
    <row r="5" ht="19.5" customHeight="1">
      <c r="A5" s="43" t="s">
        <v>63</v>
      </c>
    </row>
    <row r="6" ht="19.5" customHeight="1">
      <c r="A6" s="44" t="s">
        <v>64</v>
      </c>
    </row>
    <row r="7" ht="19.5" customHeight="1">
      <c r="A7" s="43" t="s">
        <v>65</v>
      </c>
    </row>
    <row r="8" ht="19.5" customHeight="1">
      <c r="A8" s="43" t="s">
        <v>66</v>
      </c>
    </row>
    <row r="9" ht="19.5" customHeight="1">
      <c r="A9" s="43" t="s">
        <v>67</v>
      </c>
    </row>
    <row r="10" ht="19.5" customHeight="1">
      <c r="A10" s="43" t="s">
        <v>68</v>
      </c>
    </row>
    <row r="11" ht="19.5" customHeight="1">
      <c r="A11" s="45" t="s">
        <v>69</v>
      </c>
    </row>
    <row r="12" spans="1:2" ht="19.5" customHeight="1">
      <c r="A12" s="45"/>
      <c r="B12" s="46" t="s">
        <v>72</v>
      </c>
    </row>
    <row r="13" ht="19.5" customHeight="1">
      <c r="A13" s="45" t="s">
        <v>70</v>
      </c>
    </row>
    <row r="14" spans="1:2" ht="19.5" customHeight="1">
      <c r="A14" s="45"/>
      <c r="B14" s="46" t="s">
        <v>73</v>
      </c>
    </row>
    <row r="15" ht="19.5" customHeight="1">
      <c r="A15" s="43" t="s">
        <v>71</v>
      </c>
    </row>
  </sheetData>
  <mergeCells count="1">
    <mergeCell ref="A1:Q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DBAS Taichung-GOV</cp:lastModifiedBy>
  <dcterms:modified xsi:type="dcterms:W3CDTF">2024-02-27T01:54:20Z</dcterms:modified>
  <cp:category/>
  <cp:version/>
  <cp:contentType/>
  <cp:contentStatus/>
</cp:coreProperties>
</file>